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dmintonnouvelleaquitaine.sharepoint.com/sites/LigueNouvelle-AquitainedeBadminton/Documents partages/Docs Ligue-racine/Documents généraux/Administratif/"/>
    </mc:Choice>
  </mc:AlternateContent>
  <xr:revisionPtr revIDLastSave="17" documentId="11_835F7A0A06DAA658FAF5A2C1D4D27388AC085A7B" xr6:coauthVersionLast="47" xr6:coauthVersionMax="47" xr10:uidLastSave="{3D3708B7-DEFE-4897-8940-27D65B1A8810}"/>
  <bookViews>
    <workbookView xWindow="28680" yWindow="-120" windowWidth="29040" windowHeight="15720" xr2:uid="{00000000-000D-0000-FFFF-FFFF00000000}"/>
  </bookViews>
  <sheets>
    <sheet name="deman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SdGr80Z5bSrCcSqF4HlDDZWi4UpmdqNNIsm9NMnezo="/>
    </ext>
  </extLst>
</workbook>
</file>

<file path=xl/calcChain.xml><?xml version="1.0" encoding="utf-8"?>
<calcChain xmlns="http://schemas.openxmlformats.org/spreadsheetml/2006/main">
  <c r="M60" i="1" l="1"/>
  <c r="M53" i="1"/>
  <c r="E52" i="1"/>
  <c r="M52" i="1" s="1"/>
  <c r="E51" i="1"/>
  <c r="M51" i="1" s="1"/>
  <c r="M54" i="1" s="1"/>
  <c r="M49" i="1"/>
  <c r="M48" i="1"/>
  <c r="M47" i="1"/>
  <c r="M46" i="1"/>
  <c r="M45" i="1"/>
  <c r="M41" i="1"/>
  <c r="M37" i="1"/>
  <c r="M33" i="1"/>
  <c r="E26" i="1"/>
  <c r="I28" i="1" s="1"/>
  <c r="M28" i="1" s="1"/>
  <c r="E29" i="1" s="1"/>
  <c r="M29" i="1" s="1"/>
  <c r="M62" i="1" s="1"/>
</calcChain>
</file>

<file path=xl/sharedStrings.xml><?xml version="1.0" encoding="utf-8"?>
<sst xmlns="http://schemas.openxmlformats.org/spreadsheetml/2006/main" count="108" uniqueCount="78">
  <si>
    <t>formulaire</t>
  </si>
  <si>
    <t>Fiche individuelle de remboursement de frais</t>
  </si>
  <si>
    <t>5 grammes de plumes, des tonnes d'émotions</t>
  </si>
  <si>
    <r>
      <rPr>
        <sz val="14"/>
        <color rgb="FFFF6600"/>
        <rFont val="Calibri"/>
        <family val="2"/>
      </rPr>
      <t xml:space="preserve">Faire une feuille par activité — Les remboursements se font uniquement sur présentation de </t>
    </r>
    <r>
      <rPr>
        <b/>
        <sz val="14"/>
        <color rgb="FFFF6600"/>
        <rFont val="Calibri"/>
        <family val="2"/>
      </rPr>
      <t>facture</t>
    </r>
    <r>
      <rPr>
        <sz val="14"/>
        <color rgb="FFFF6600"/>
        <rFont val="Calibri"/>
        <family val="2"/>
      </rPr>
      <t xml:space="preserve"> - Fournir lors de la première demande la </t>
    </r>
    <r>
      <rPr>
        <b/>
        <sz val="14"/>
        <color rgb="FFFF6600"/>
        <rFont val="Calibri"/>
        <family val="2"/>
      </rPr>
      <t>carte grise du véhicule - RIB</t>
    </r>
    <r>
      <rPr>
        <sz val="14"/>
        <color rgb="FFFF6600"/>
        <rFont val="Calibri"/>
        <family val="2"/>
      </rPr>
      <t xml:space="preserve"> (ou en cas de changement)</t>
    </r>
  </si>
  <si>
    <t>Bénéficiaire</t>
  </si>
  <si>
    <r>
      <rPr>
        <sz val="14"/>
        <color rgb="FFFF6600"/>
        <rFont val="Calibri"/>
        <family val="2"/>
      </rPr>
      <t xml:space="preserve">Feuille à retourner </t>
    </r>
    <r>
      <rPr>
        <b/>
        <sz val="14"/>
        <color rgb="FFFF6600"/>
        <rFont val="Calibri"/>
        <family val="2"/>
      </rPr>
      <t xml:space="preserve">au plus tard 1 mois après l'action </t>
    </r>
  </si>
  <si>
    <t>saison 26-27</t>
  </si>
  <si>
    <t>Nom, prénom</t>
  </si>
  <si>
    <t>Adresse</t>
  </si>
  <si>
    <t>CODE POSTAL</t>
  </si>
  <si>
    <t>VILLE</t>
  </si>
  <si>
    <t>Adresse mail</t>
  </si>
  <si>
    <t>Téléphone portable</t>
  </si>
  <si>
    <t>Fonction</t>
  </si>
  <si>
    <t>Arbitre :</t>
  </si>
  <si>
    <t>Juge-Arbitre :</t>
  </si>
  <si>
    <t>Juge-Arbitre Adjoint</t>
  </si>
  <si>
    <t>Certificateur</t>
  </si>
  <si>
    <t xml:space="preserve">Salarié : </t>
  </si>
  <si>
    <t>Formateur / entraineur</t>
  </si>
  <si>
    <t>Membre ETR</t>
  </si>
  <si>
    <t>Bénévole</t>
  </si>
  <si>
    <t>Nature de l'action</t>
  </si>
  <si>
    <t>Nature de l'action :</t>
  </si>
  <si>
    <t>Organisateur (le cas échéant)</t>
  </si>
  <si>
    <t>Date</t>
  </si>
  <si>
    <t>lieu</t>
  </si>
  <si>
    <t>Déplacement en voiture</t>
  </si>
  <si>
    <t xml:space="preserve"> JOINDRE OBLIGATOIREMENT LA COPIE DE LA CARTE GRISE DU VEHICULE UTILISE/ JOINDRE LES TICKETS DE PEAGE</t>
  </si>
  <si>
    <t xml:space="preserve">Noms des personnes transportées </t>
  </si>
  <si>
    <t>Hormis le bénéficiaire et 1 nom pas case</t>
  </si>
  <si>
    <t>Nombre de personnes transportées</t>
  </si>
  <si>
    <t>Trajet de</t>
  </si>
  <si>
    <t>à</t>
  </si>
  <si>
    <t>Distance en kms</t>
  </si>
  <si>
    <t xml:space="preserve">Base = </t>
  </si>
  <si>
    <t>Major/pers  =</t>
  </si>
  <si>
    <t>Tarif appliqué</t>
  </si>
  <si>
    <t>Sous-total (€ / km)</t>
  </si>
  <si>
    <t>Péage  =</t>
  </si>
  <si>
    <t>Sous-total</t>
  </si>
  <si>
    <t>Déplacement en train</t>
  </si>
  <si>
    <t>Prix du billet</t>
  </si>
  <si>
    <t>sous-total</t>
  </si>
  <si>
    <r>
      <rPr>
        <b/>
        <sz val="14"/>
        <color rgb="FF191919"/>
        <rFont val="Calibri"/>
        <family val="2"/>
      </rPr>
      <t xml:space="preserve">Déplacement en avion </t>
    </r>
    <r>
      <rPr>
        <i/>
        <sz val="10"/>
        <color rgb="FF191919"/>
        <rFont val="Calibri"/>
        <family val="2"/>
      </rPr>
      <t>(accord préalable à demander impérativement à la Fédération, en indiquant le coût)</t>
    </r>
  </si>
  <si>
    <t>Déplacement en RER, métro, taxi</t>
  </si>
  <si>
    <t xml:space="preserve">nombre </t>
  </si>
  <si>
    <r>
      <rPr>
        <b/>
        <sz val="14"/>
        <color rgb="FF191919"/>
        <rFont val="Calibri"/>
        <family val="2"/>
      </rPr>
      <t xml:space="preserve">Hébergement et restauration  - </t>
    </r>
    <r>
      <rPr>
        <b/>
        <sz val="12"/>
        <color rgb="FFFF6600"/>
        <rFont val="Calibri"/>
        <family val="2"/>
      </rPr>
      <t>JOINDRE LES FACTURES</t>
    </r>
  </si>
  <si>
    <t>Nombre de nuits - maximum 60€ par nuit</t>
  </si>
  <si>
    <t>coût unitaire</t>
  </si>
  <si>
    <t>total</t>
  </si>
  <si>
    <t>Petit-déjeuner - maximum 15€ par nuit</t>
  </si>
  <si>
    <t>Déjeuner - maximum 20€ par repas</t>
  </si>
  <si>
    <t>Diner - maximum 25€ par repas</t>
  </si>
  <si>
    <t>Indemnités : Pour les OT</t>
  </si>
  <si>
    <t>Grade :</t>
  </si>
  <si>
    <t>stagiaire</t>
  </si>
  <si>
    <t>€</t>
  </si>
  <si>
    <t>par jour     x</t>
  </si>
  <si>
    <t>jours</t>
  </si>
  <si>
    <t>Certificateur / tuteur / accompagnateur</t>
  </si>
  <si>
    <t xml:space="preserve">Indemnisation 25€/j en plus de l'indemnité d'OT qui doit également officier sur la compétition
Autant que possible :
. Arbitres : 2 matchs minimum/jour soit 1 par 1/2 journée
. JA : Gestion du tournoi en qualité de JA principal  </t>
  </si>
  <si>
    <r>
      <rPr>
        <b/>
        <sz val="14"/>
        <color rgb="FF191919"/>
        <rFont val="Calibri"/>
        <family val="2"/>
      </rPr>
      <t xml:space="preserve">Frais annexes </t>
    </r>
    <r>
      <rPr>
        <i/>
        <sz val="10"/>
        <color rgb="FF191919"/>
        <rFont val="Calibri"/>
        <family val="2"/>
      </rPr>
      <t>(précisez la nature)</t>
    </r>
  </si>
  <si>
    <t>date</t>
  </si>
  <si>
    <t>signature</t>
  </si>
  <si>
    <t xml:space="preserve">Total </t>
  </si>
  <si>
    <t xml:space="preserve">Cette fiche de frais n'est valable que pour les compétitions qui se déroulent en Nouvelle-Aquitaine. En aucun cas, elle ne doit être utilisée pour les compétitions se déroulant dans une autre ligue ou pour une compétition organisée par la Fédération Francaise de Badminton. </t>
  </si>
  <si>
    <t>réservé siège Ligue</t>
  </si>
  <si>
    <t>n° piece</t>
  </si>
  <si>
    <t>Imputation comptable</t>
  </si>
  <si>
    <t>visa</t>
  </si>
  <si>
    <t>contrôle justif</t>
  </si>
  <si>
    <t>bon à payer</t>
  </si>
  <si>
    <t xml:space="preserve">règlé le </t>
  </si>
  <si>
    <t>Responsable</t>
  </si>
  <si>
    <t>Assistant ou Certificateur Arbitre</t>
  </si>
  <si>
    <t>Certificateur Juge Arbitre</t>
  </si>
  <si>
    <t>Assistant ou certificateur Arbitre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</si>
</sst>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#\ ##\ ##\ ##\ ##"/>
    <numFmt numFmtId="165" formatCode="#,##0.000&quot; €&quot;"/>
    <numFmt numFmtId="166" formatCode="#,##0.00&quot; €&quot;"/>
    <numFmt numFmtId="167" formatCode="#,##0.00&quot; €&quot;;[Red]\-#,##0.00&quot; €&quot;"/>
    <numFmt numFmtId="168" formatCode="#,##0.00&quot; €&quot;;\-#,##0.00&quot; €&quot;"/>
    <numFmt numFmtId="169" formatCode="_-* #,##0.00&quot; €&quot;_-;\-* #,##0.00&quot; €&quot;_-;_-* \-??&quot; €&quot;_-;_-@"/>
    <numFmt numFmtId="170" formatCode="d/m/yyyy"/>
  </numFmts>
  <fonts count="26" x14ac:knownFonts="1">
    <font>
      <sz val="10"/>
      <color rgb="FF191919"/>
      <name val="Verdana"/>
      <scheme val="minor"/>
    </font>
    <font>
      <sz val="10"/>
      <color rgb="FF191919"/>
      <name val="Calibri"/>
      <family val="2"/>
    </font>
    <font>
      <sz val="9"/>
      <color rgb="FFEEEFEE"/>
      <name val="Calibri"/>
      <family val="2"/>
    </font>
    <font>
      <b/>
      <sz val="28"/>
      <color rgb="FF191919"/>
      <name val="Calibri"/>
      <family val="2"/>
    </font>
    <font>
      <sz val="10"/>
      <name val="Verdana"/>
      <family val="2"/>
    </font>
    <font>
      <b/>
      <i/>
      <sz val="10"/>
      <color rgb="FFF2F2F2"/>
      <name val="Calibri"/>
      <family val="2"/>
    </font>
    <font>
      <sz val="14"/>
      <color rgb="FFFF6600"/>
      <name val="Calibri"/>
      <family val="2"/>
    </font>
    <font>
      <b/>
      <sz val="14"/>
      <color rgb="FF191919"/>
      <name val="Calibri"/>
      <family val="2"/>
    </font>
    <font>
      <sz val="14"/>
      <color rgb="FF191919"/>
      <name val="Calibri"/>
      <family val="2"/>
    </font>
    <font>
      <b/>
      <sz val="10"/>
      <color rgb="FF191919"/>
      <name val="Calibri"/>
      <family val="2"/>
    </font>
    <font>
      <b/>
      <sz val="8"/>
      <color rgb="FF191919"/>
      <name val="Calibri"/>
      <family val="2"/>
    </font>
    <font>
      <u/>
      <sz val="10"/>
      <color theme="10"/>
      <name val="Calibri"/>
      <family val="2"/>
    </font>
    <font>
      <b/>
      <sz val="12"/>
      <color rgb="FF191919"/>
      <name val="Calibri"/>
      <family val="2"/>
    </font>
    <font>
      <b/>
      <sz val="11"/>
      <color rgb="FFFF6600"/>
      <name val="Calibri"/>
      <family val="2"/>
    </font>
    <font>
      <b/>
      <sz val="10"/>
      <color rgb="FFFF6600"/>
      <name val="Calibri"/>
      <family val="2"/>
    </font>
    <font>
      <i/>
      <sz val="10"/>
      <color rgb="FF191919"/>
      <name val="Calibri"/>
      <family val="2"/>
    </font>
    <font>
      <sz val="12"/>
      <color rgb="FF191919"/>
      <name val="Calibri"/>
      <family val="2"/>
    </font>
    <font>
      <sz val="8"/>
      <color rgb="FF191919"/>
      <name val="Calibri"/>
      <family val="2"/>
    </font>
    <font>
      <sz val="11"/>
      <color rgb="FF191919"/>
      <name val="Calibri"/>
      <family val="2"/>
    </font>
    <font>
      <sz val="10"/>
      <color rgb="FFFF6600"/>
      <name val="Calibri"/>
      <family val="2"/>
    </font>
    <font>
      <b/>
      <sz val="9"/>
      <color rgb="FFFF6600"/>
      <name val="Calibri"/>
      <family val="2"/>
    </font>
    <font>
      <sz val="9"/>
      <color rgb="FF191919"/>
      <name val="Calibri"/>
      <family val="2"/>
    </font>
    <font>
      <b/>
      <sz val="9"/>
      <color rgb="FF191919"/>
      <name val="Calibri"/>
      <family val="2"/>
    </font>
    <font>
      <sz val="20"/>
      <color rgb="FFFF6600"/>
      <name val="Calibri"/>
      <family val="2"/>
    </font>
    <font>
      <b/>
      <sz val="14"/>
      <color rgb="FFFF6600"/>
      <name val="Calibri"/>
      <family val="2"/>
    </font>
    <font>
      <b/>
      <sz val="12"/>
      <color rgb="FFFF66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191919"/>
        <bgColor rgb="FF191919"/>
      </patternFill>
    </fill>
    <fill>
      <patternFill patternType="solid">
        <fgColor rgb="FFEEEFEE"/>
        <bgColor rgb="FFEEEFEE"/>
      </patternFill>
    </fill>
    <fill>
      <patternFill patternType="solid">
        <fgColor rgb="FFA5A5A5"/>
        <bgColor rgb="FFA5A5A5"/>
      </patternFill>
    </fill>
    <fill>
      <patternFill patternType="solid">
        <fgColor rgb="FFFFFF99"/>
        <bgColor rgb="FFFFFF99"/>
      </patternFill>
    </fill>
    <fill>
      <patternFill patternType="solid">
        <fgColor rgb="FFF2F2F2"/>
        <bgColor rgb="FFF2F2F2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1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9" fillId="4" borderId="17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" fontId="1" fillId="0" borderId="0" xfId="0" applyNumberFormat="1" applyFont="1" applyAlignment="1">
      <alignment horizontal="left" vertical="center"/>
    </xf>
    <xf numFmtId="16" fontId="1" fillId="4" borderId="13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5" borderId="12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9" fillId="6" borderId="20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1" fillId="7" borderId="13" xfId="0" applyFont="1" applyFill="1" applyBorder="1" applyAlignment="1">
      <alignment horizontal="left" vertical="center"/>
    </xf>
    <xf numFmtId="166" fontId="1" fillId="7" borderId="13" xfId="0" applyNumberFormat="1" applyFont="1" applyFill="1" applyBorder="1" applyAlignment="1">
      <alignment horizontal="left" vertical="center"/>
    </xf>
    <xf numFmtId="166" fontId="1" fillId="0" borderId="0" xfId="0" applyNumberFormat="1" applyFont="1" applyAlignment="1">
      <alignment horizontal="left" vertical="center"/>
    </xf>
    <xf numFmtId="0" fontId="7" fillId="0" borderId="11" xfId="0" applyFont="1" applyBorder="1" applyAlignment="1">
      <alignment horizontal="left"/>
    </xf>
    <xf numFmtId="0" fontId="18" fillId="0" borderId="0" xfId="0" applyFont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1" fillId="0" borderId="9" xfId="0" applyFont="1" applyBorder="1" applyAlignment="1">
      <alignment horizontal="center" vertical="top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" fillId="0" borderId="21" xfId="0" applyFont="1" applyBorder="1"/>
    <xf numFmtId="0" fontId="1" fillId="0" borderId="21" xfId="0" applyFont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166" fontId="1" fillId="4" borderId="19" xfId="0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left" vertical="center"/>
    </xf>
    <xf numFmtId="170" fontId="1" fillId="4" borderId="19" xfId="0" applyNumberFormat="1" applyFont="1" applyFill="1" applyBorder="1" applyAlignment="1">
      <alignment horizontal="center" vertical="center"/>
    </xf>
    <xf numFmtId="166" fontId="16" fillId="6" borderId="16" xfId="0" applyNumberFormat="1" applyFont="1" applyFill="1" applyBorder="1" applyAlignment="1">
      <alignment horizontal="right" vertical="center"/>
    </xf>
    <xf numFmtId="0" fontId="4" fillId="0" borderId="18" xfId="0" applyFont="1" applyBorder="1"/>
    <xf numFmtId="166" fontId="1" fillId="0" borderId="13" xfId="0" applyNumberFormat="1" applyFont="1" applyBorder="1" applyAlignment="1">
      <alignment horizontal="right" vertical="center"/>
    </xf>
    <xf numFmtId="0" fontId="4" fillId="0" borderId="13" xfId="0" applyFont="1" applyBorder="1"/>
    <xf numFmtId="166" fontId="9" fillId="4" borderId="19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17" fillId="7" borderId="21" xfId="0" applyFont="1" applyFill="1" applyBorder="1" applyAlignment="1">
      <alignment horizontal="center" vertical="center"/>
    </xf>
    <xf numFmtId="0" fontId="4" fillId="0" borderId="21" xfId="0" applyFont="1" applyBorder="1"/>
    <xf numFmtId="0" fontId="19" fillId="0" borderId="0" xfId="0" applyFont="1" applyAlignment="1">
      <alignment horizontal="center" vertical="center" wrapText="1"/>
    </xf>
    <xf numFmtId="0" fontId="0" fillId="0" borderId="0" xfId="0"/>
    <xf numFmtId="0" fontId="21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23" fillId="0" borderId="8" xfId="0" applyFont="1" applyBorder="1" applyAlignment="1">
      <alignment horizontal="center" vertical="center" wrapText="1"/>
    </xf>
    <xf numFmtId="166" fontId="1" fillId="0" borderId="0" xfId="0" applyNumberFormat="1" applyFont="1" applyAlignment="1">
      <alignment horizontal="right" vertical="center"/>
    </xf>
    <xf numFmtId="166" fontId="1" fillId="0" borderId="19" xfId="0" applyNumberFormat="1" applyFont="1" applyBorder="1" applyAlignment="1">
      <alignment horizontal="right" vertical="center"/>
    </xf>
    <xf numFmtId="169" fontId="7" fillId="6" borderId="22" xfId="0" applyNumberFormat="1" applyFont="1" applyFill="1" applyBorder="1" applyAlignment="1">
      <alignment horizontal="right" vertical="center"/>
    </xf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20" fillId="0" borderId="9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textRotation="90" wrapText="1"/>
    </xf>
    <xf numFmtId="0" fontId="4" fillId="0" borderId="27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28" xfId="0" applyFont="1" applyBorder="1"/>
    <xf numFmtId="0" fontId="4" fillId="0" borderId="29" xfId="0" applyFont="1" applyBorder="1"/>
    <xf numFmtId="0" fontId="21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/>
    <xf numFmtId="0" fontId="2" fillId="2" borderId="2" xfId="0" applyFont="1" applyFill="1" applyBorder="1" applyAlignment="1">
      <alignment horizontal="center" vertical="center" textRotation="90" wrapText="1"/>
    </xf>
    <xf numFmtId="0" fontId="4" fillId="0" borderId="5" xfId="0" applyFont="1" applyBorder="1"/>
    <xf numFmtId="0" fontId="3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right" vertical="center"/>
    </xf>
    <xf numFmtId="0" fontId="4" fillId="0" borderId="7" xfId="0" applyFont="1" applyBorder="1"/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9" fillId="4" borderId="19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164" fontId="11" fillId="4" borderId="13" xfId="0" applyNumberFormat="1" applyFon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12" fillId="4" borderId="19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16" fontId="1" fillId="4" borderId="13" xfId="0" applyNumberFormat="1" applyFont="1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13" fillId="0" borderId="21" xfId="0" applyFont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152400</xdr:colOff>
      <xdr:row>0</xdr:row>
      <xdr:rowOff>66675</xdr:rowOff>
    </xdr:from>
    <xdr:ext cx="1590675" cy="87630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7850" y="66675"/>
          <a:ext cx="1590675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59" workbookViewId="0">
      <selection activeCell="D53" sqref="D53"/>
    </sheetView>
  </sheetViews>
  <sheetFormatPr baseColWidth="10" defaultColWidth="11.25" defaultRowHeight="15" customHeight="1" x14ac:dyDescent="0.2"/>
  <cols>
    <col min="1" max="1" width="5.5" customWidth="1"/>
    <col min="2" max="2" width="2.75" customWidth="1"/>
    <col min="3" max="3" width="7.5" customWidth="1"/>
    <col min="4" max="4" width="22.375" customWidth="1"/>
    <col min="5" max="5" width="15.875" customWidth="1"/>
    <col min="6" max="6" width="4.5" customWidth="1"/>
    <col min="7" max="7" width="17.25" customWidth="1"/>
    <col min="8" max="8" width="4.375" customWidth="1"/>
    <col min="9" max="9" width="15.875" customWidth="1"/>
    <col min="10" max="10" width="4.125" customWidth="1"/>
    <col min="11" max="11" width="16.75" customWidth="1"/>
    <col min="12" max="12" width="4.375" customWidth="1"/>
    <col min="13" max="13" width="15.875" customWidth="1"/>
    <col min="14" max="14" width="4.5" customWidth="1"/>
    <col min="15" max="26" width="10" customWidth="1"/>
  </cols>
  <sheetData>
    <row r="1" spans="1:26" ht="42" customHeight="1" x14ac:dyDescent="0.2">
      <c r="A1" s="87"/>
      <c r="B1" s="89" t="s">
        <v>0</v>
      </c>
      <c r="C1" s="1"/>
      <c r="D1" s="91" t="s">
        <v>1</v>
      </c>
      <c r="E1" s="68"/>
      <c r="F1" s="68"/>
      <c r="G1" s="68"/>
      <c r="H1" s="68"/>
      <c r="I1" s="68"/>
      <c r="J1" s="68"/>
      <c r="K1" s="6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2">
      <c r="A2" s="88"/>
      <c r="B2" s="90"/>
      <c r="C2" s="3"/>
      <c r="D2" s="68"/>
      <c r="E2" s="68"/>
      <c r="F2" s="68"/>
      <c r="G2" s="68"/>
      <c r="H2" s="68"/>
      <c r="I2" s="68"/>
      <c r="J2" s="68"/>
      <c r="K2" s="6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4"/>
      <c r="B3" s="4"/>
      <c r="C3" s="49"/>
      <c r="D3" s="49"/>
      <c r="E3" s="49"/>
      <c r="F3" s="49"/>
      <c r="G3" s="92" t="s">
        <v>2</v>
      </c>
      <c r="H3" s="93"/>
      <c r="I3" s="93"/>
      <c r="J3" s="93"/>
      <c r="K3" s="93"/>
      <c r="L3" s="93"/>
      <c r="M3" s="93"/>
      <c r="N3" s="9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 x14ac:dyDescent="0.2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9" customHeight="1" x14ac:dyDescent="0.2">
      <c r="A5" s="6"/>
      <c r="B5" s="94" t="s">
        <v>3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1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1" customHeight="1" x14ac:dyDescent="0.2">
      <c r="A6" s="4"/>
      <c r="B6" s="8" t="s">
        <v>4</v>
      </c>
      <c r="C6" s="8"/>
      <c r="D6" s="8"/>
      <c r="E6" s="95" t="s">
        <v>5</v>
      </c>
      <c r="F6" s="96"/>
      <c r="G6" s="96"/>
      <c r="H6" s="96"/>
      <c r="I6" s="96"/>
      <c r="J6" s="96"/>
      <c r="K6" s="96"/>
      <c r="L6" s="8"/>
      <c r="M6" s="8" t="s">
        <v>6</v>
      </c>
      <c r="N6" s="8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9.75" customHeight="1" x14ac:dyDescent="0.2">
      <c r="A7" s="4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">
      <c r="A8" s="4"/>
      <c r="B8" s="10"/>
      <c r="C8" s="98" t="s">
        <v>7</v>
      </c>
      <c r="D8" s="68"/>
      <c r="E8" s="97"/>
      <c r="F8" s="64"/>
      <c r="G8" s="64"/>
      <c r="H8" s="64"/>
      <c r="I8" s="64"/>
      <c r="J8" s="64"/>
      <c r="K8" s="64"/>
      <c r="L8" s="64"/>
      <c r="M8" s="64"/>
      <c r="N8" s="1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2">
      <c r="A9" s="4"/>
      <c r="B9" s="10"/>
      <c r="C9" s="99" t="s">
        <v>8</v>
      </c>
      <c r="D9" s="68"/>
      <c r="E9" s="100"/>
      <c r="F9" s="62"/>
      <c r="G9" s="62"/>
      <c r="H9" s="62"/>
      <c r="I9" s="13" t="s">
        <v>9</v>
      </c>
      <c r="J9" s="100"/>
      <c r="K9" s="62"/>
      <c r="L9" s="14" t="s">
        <v>10</v>
      </c>
      <c r="M9" s="101"/>
      <c r="N9" s="6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2">
      <c r="A10" s="4"/>
      <c r="B10" s="10"/>
      <c r="C10" s="99" t="s">
        <v>11</v>
      </c>
      <c r="D10" s="68"/>
      <c r="E10" s="102"/>
      <c r="F10" s="62"/>
      <c r="G10" s="62"/>
      <c r="H10" s="62"/>
      <c r="I10" s="62"/>
      <c r="J10" s="62"/>
      <c r="K10" s="52"/>
      <c r="L10" s="52"/>
      <c r="M10" s="52"/>
      <c r="N10" s="1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">
      <c r="A11" s="4"/>
      <c r="B11" s="4"/>
      <c r="C11" s="99" t="s">
        <v>12</v>
      </c>
      <c r="D11" s="68"/>
      <c r="E11" s="103"/>
      <c r="F11" s="104"/>
      <c r="G11" s="16"/>
      <c r="H11" s="16"/>
      <c r="I11" s="16"/>
      <c r="J11" s="16"/>
      <c r="K11" s="15"/>
      <c r="L11" s="15"/>
      <c r="M11" s="15"/>
      <c r="N11" s="1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">
      <c r="A12" s="4"/>
      <c r="B12" s="10"/>
      <c r="C12" s="99" t="s">
        <v>13</v>
      </c>
      <c r="D12" s="105"/>
      <c r="E12" s="17" t="s">
        <v>14</v>
      </c>
      <c r="F12" s="18"/>
      <c r="G12" s="53" t="s">
        <v>15</v>
      </c>
      <c r="H12" s="18"/>
      <c r="I12" s="53" t="s">
        <v>16</v>
      </c>
      <c r="J12" s="18"/>
      <c r="K12" s="53" t="s">
        <v>17</v>
      </c>
      <c r="L12" s="18"/>
      <c r="M12" s="5"/>
      <c r="N12" s="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">
      <c r="A13" s="4"/>
      <c r="B13" s="10"/>
      <c r="C13" s="68"/>
      <c r="D13" s="105"/>
      <c r="E13" s="17" t="s">
        <v>18</v>
      </c>
      <c r="F13" s="18"/>
      <c r="G13" s="53" t="s">
        <v>19</v>
      </c>
      <c r="H13" s="18"/>
      <c r="I13" s="53" t="s">
        <v>20</v>
      </c>
      <c r="J13" s="18"/>
      <c r="K13" s="53" t="s">
        <v>21</v>
      </c>
      <c r="L13" s="18"/>
      <c r="M13" s="15"/>
      <c r="N13" s="19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">
      <c r="A14" s="4"/>
      <c r="B14" s="10"/>
      <c r="C14" s="15"/>
      <c r="D14" s="20"/>
      <c r="E14" s="20"/>
      <c r="F14" s="20"/>
      <c r="G14" s="20"/>
      <c r="H14" s="15"/>
      <c r="I14" s="16"/>
      <c r="J14" s="4"/>
      <c r="K14" s="16"/>
      <c r="L14" s="15"/>
      <c r="M14" s="15"/>
      <c r="N14" s="19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2">
      <c r="A15" s="4"/>
      <c r="B15" s="8" t="s">
        <v>22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">
      <c r="A17" s="4"/>
      <c r="B17" s="10"/>
      <c r="C17" s="99" t="s">
        <v>23</v>
      </c>
      <c r="D17" s="68"/>
      <c r="E17" s="106"/>
      <c r="F17" s="64"/>
      <c r="G17" s="64"/>
      <c r="H17" s="64"/>
      <c r="I17" s="64"/>
      <c r="J17" s="64"/>
      <c r="K17" s="64"/>
      <c r="L17" s="64"/>
      <c r="M17" s="64"/>
      <c r="N17" s="5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">
      <c r="A18" s="4"/>
      <c r="B18" s="10"/>
      <c r="C18" s="99" t="s">
        <v>24</v>
      </c>
      <c r="D18" s="68"/>
      <c r="E18" s="107"/>
      <c r="F18" s="64"/>
      <c r="G18" s="64"/>
      <c r="H18" s="64"/>
      <c r="I18" s="64"/>
      <c r="J18" s="64"/>
      <c r="K18" s="64"/>
      <c r="L18" s="64"/>
      <c r="M18" s="64"/>
      <c r="N18" s="5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">
      <c r="A19" s="4"/>
      <c r="B19" s="10"/>
      <c r="C19" s="99" t="s">
        <v>25</v>
      </c>
      <c r="D19" s="68"/>
      <c r="E19" s="108"/>
      <c r="F19" s="62"/>
      <c r="G19" s="62"/>
      <c r="H19" s="21"/>
      <c r="I19" s="4" t="s">
        <v>26</v>
      </c>
      <c r="J19" s="4"/>
      <c r="K19" s="109"/>
      <c r="L19" s="62"/>
      <c r="M19" s="62"/>
      <c r="N19" s="5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8.5" customHeight="1" x14ac:dyDescent="0.2">
      <c r="A21" s="4"/>
      <c r="B21" s="8" t="s">
        <v>27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0.75" customHeight="1" x14ac:dyDescent="0.2">
      <c r="A22" s="4"/>
      <c r="B22" s="50"/>
      <c r="C22" s="50"/>
      <c r="D22" s="110" t="s">
        <v>28</v>
      </c>
      <c r="E22" s="66"/>
      <c r="F22" s="66"/>
      <c r="G22" s="66"/>
      <c r="H22" s="66"/>
      <c r="I22" s="66"/>
      <c r="J22" s="66"/>
      <c r="K22" s="66"/>
      <c r="L22" s="66"/>
      <c r="M22" s="55"/>
      <c r="N22" s="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">
      <c r="A23" s="4"/>
      <c r="B23" s="10"/>
      <c r="C23" s="99" t="s">
        <v>29</v>
      </c>
      <c r="D23" s="105"/>
      <c r="E23" s="111"/>
      <c r="F23" s="62"/>
      <c r="G23" s="62"/>
      <c r="H23" s="60"/>
      <c r="I23" s="111"/>
      <c r="J23" s="62"/>
      <c r="K23" s="60"/>
      <c r="L23" s="111"/>
      <c r="M23" s="62"/>
      <c r="N23" s="6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">
      <c r="A24" s="4"/>
      <c r="B24" s="10"/>
      <c r="C24" s="98" t="s">
        <v>30</v>
      </c>
      <c r="D24" s="105"/>
      <c r="E24" s="111"/>
      <c r="F24" s="62"/>
      <c r="G24" s="62"/>
      <c r="H24" s="60"/>
      <c r="I24" s="111"/>
      <c r="J24" s="62"/>
      <c r="K24" s="60"/>
      <c r="L24" s="111"/>
      <c r="M24" s="62"/>
      <c r="N24" s="60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">
      <c r="A25" s="4"/>
      <c r="B25" s="10"/>
      <c r="C25" s="22"/>
      <c r="D25" s="15"/>
      <c r="E25" s="111"/>
      <c r="F25" s="62"/>
      <c r="G25" s="62"/>
      <c r="H25" s="60"/>
      <c r="I25" s="111"/>
      <c r="J25" s="62"/>
      <c r="K25" s="60"/>
      <c r="L25" s="111"/>
      <c r="M25" s="62"/>
      <c r="N25" s="60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">
      <c r="A26" s="4"/>
      <c r="B26" s="10"/>
      <c r="C26" s="99" t="s">
        <v>31</v>
      </c>
      <c r="D26" s="68"/>
      <c r="E26" s="23">
        <f>COUNTA(E23:N25)</f>
        <v>0</v>
      </c>
      <c r="F26" s="11"/>
      <c r="G26" s="15"/>
      <c r="H26" s="15"/>
      <c r="I26" s="15"/>
      <c r="J26" s="1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">
      <c r="A27" s="4"/>
      <c r="B27" s="10"/>
      <c r="C27" s="99" t="s">
        <v>32</v>
      </c>
      <c r="D27" s="68"/>
      <c r="E27" s="54"/>
      <c r="F27" s="54"/>
      <c r="G27" s="4" t="s">
        <v>33</v>
      </c>
      <c r="H27" s="24"/>
      <c r="I27" s="54"/>
      <c r="J27" s="54"/>
      <c r="K27" s="4" t="s">
        <v>34</v>
      </c>
      <c r="L27" s="4"/>
      <c r="M27" s="51"/>
      <c r="N27" s="5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">
      <c r="A28" s="4"/>
      <c r="B28" s="10"/>
      <c r="C28" s="16"/>
      <c r="D28" s="16" t="s">
        <v>35</v>
      </c>
      <c r="E28" s="25">
        <v>0.35</v>
      </c>
      <c r="F28" s="25"/>
      <c r="G28" s="16" t="s">
        <v>36</v>
      </c>
      <c r="H28" s="16"/>
      <c r="I28" s="26">
        <f>E26*0.1</f>
        <v>0</v>
      </c>
      <c r="J28" s="26"/>
      <c r="K28" s="4" t="s">
        <v>37</v>
      </c>
      <c r="L28" s="4"/>
      <c r="M28" s="25">
        <f t="shared" ref="M28:M29" si="0">E28+I28</f>
        <v>0.35</v>
      </c>
      <c r="N28" s="25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">
      <c r="A29" s="4"/>
      <c r="B29" s="10"/>
      <c r="C29" s="27"/>
      <c r="D29" s="28" t="s">
        <v>38</v>
      </c>
      <c r="E29" s="29">
        <f>M27*M28</f>
        <v>0</v>
      </c>
      <c r="F29" s="4"/>
      <c r="G29" s="16" t="s">
        <v>39</v>
      </c>
      <c r="H29" s="30"/>
      <c r="I29" s="56"/>
      <c r="J29" s="56"/>
      <c r="K29" s="31" t="s">
        <v>40</v>
      </c>
      <c r="L29" s="31"/>
      <c r="M29" s="59">
        <f t="shared" si="0"/>
        <v>0</v>
      </c>
      <c r="N29" s="60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9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2">
      <c r="A31" s="4"/>
      <c r="B31" s="8" t="s">
        <v>41</v>
      </c>
      <c r="C31" s="8"/>
      <c r="D31" s="8"/>
      <c r="E31" s="8"/>
      <c r="F31" s="8"/>
      <c r="G31" s="112"/>
      <c r="H31" s="96"/>
      <c r="I31" s="96"/>
      <c r="J31" s="8"/>
      <c r="K31" s="8"/>
      <c r="L31" s="8"/>
      <c r="M31" s="8"/>
      <c r="N31" s="8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9.75" customHeight="1" x14ac:dyDescent="0.2">
      <c r="A32" s="4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4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">
      <c r="A33" s="4"/>
      <c r="B33" s="10"/>
      <c r="C33" s="15" t="s">
        <v>42</v>
      </c>
      <c r="D33" s="15"/>
      <c r="E33" s="63"/>
      <c r="F33" s="64"/>
      <c r="G33" s="19"/>
      <c r="H33" s="19"/>
      <c r="I33" s="19"/>
      <c r="J33" s="19"/>
      <c r="K33" s="31" t="s">
        <v>43</v>
      </c>
      <c r="L33" s="31"/>
      <c r="M33" s="59">
        <f>E33</f>
        <v>0</v>
      </c>
      <c r="N33" s="60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2">
      <c r="A35" s="4"/>
      <c r="B35" s="8" t="s">
        <v>44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9.75" customHeight="1" x14ac:dyDescent="0.2">
      <c r="A36" s="4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4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">
      <c r="A37" s="4"/>
      <c r="B37" s="10"/>
      <c r="C37" s="15" t="s">
        <v>42</v>
      </c>
      <c r="D37" s="15"/>
      <c r="E37" s="63"/>
      <c r="F37" s="64"/>
      <c r="G37" s="113"/>
      <c r="H37" s="68"/>
      <c r="I37" s="105"/>
      <c r="J37" s="32"/>
      <c r="K37" s="31" t="s">
        <v>43</v>
      </c>
      <c r="L37" s="31"/>
      <c r="M37" s="59">
        <f>E37</f>
        <v>0</v>
      </c>
      <c r="N37" s="60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9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2">
      <c r="A39" s="4"/>
      <c r="B39" s="8" t="s">
        <v>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9.75" customHeight="1" x14ac:dyDescent="0.2">
      <c r="A40" s="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">
      <c r="A41" s="4"/>
      <c r="B41" s="10"/>
      <c r="C41" s="15" t="s">
        <v>42</v>
      </c>
      <c r="D41" s="15"/>
      <c r="E41" s="63"/>
      <c r="F41" s="64"/>
      <c r="G41" s="16" t="s">
        <v>46</v>
      </c>
      <c r="H41" s="63"/>
      <c r="I41" s="64"/>
      <c r="J41" s="19"/>
      <c r="K41" s="31" t="s">
        <v>43</v>
      </c>
      <c r="L41" s="31"/>
      <c r="M41" s="59">
        <f>E41+I41</f>
        <v>0</v>
      </c>
      <c r="N41" s="60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2">
      <c r="A43" s="4"/>
      <c r="B43" s="8" t="s">
        <v>47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9.75" customHeight="1" x14ac:dyDescent="0.2">
      <c r="A44" s="4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4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">
      <c r="A45" s="4"/>
      <c r="B45" s="10"/>
      <c r="C45" s="114" t="s">
        <v>48</v>
      </c>
      <c r="D45" s="68"/>
      <c r="E45" s="33"/>
      <c r="F45" s="15"/>
      <c r="G45" s="4" t="s">
        <v>49</v>
      </c>
      <c r="H45" s="4"/>
      <c r="I45" s="34"/>
      <c r="J45" s="35"/>
      <c r="K45" s="4" t="s">
        <v>50</v>
      </c>
      <c r="L45" s="4"/>
      <c r="M45" s="61">
        <f t="shared" ref="M45:M48" si="1">E45*I45</f>
        <v>0</v>
      </c>
      <c r="N45" s="6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">
      <c r="A46" s="4"/>
      <c r="B46" s="10"/>
      <c r="C46" s="114" t="s">
        <v>51</v>
      </c>
      <c r="D46" s="68"/>
      <c r="E46" s="33"/>
      <c r="F46" s="15"/>
      <c r="G46" s="4" t="s">
        <v>49</v>
      </c>
      <c r="H46" s="4"/>
      <c r="I46" s="34"/>
      <c r="J46" s="35"/>
      <c r="K46" s="4" t="s">
        <v>50</v>
      </c>
      <c r="L46" s="4"/>
      <c r="M46" s="61">
        <f t="shared" si="1"/>
        <v>0</v>
      </c>
      <c r="N46" s="6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">
      <c r="A47" s="4"/>
      <c r="B47" s="10"/>
      <c r="C47" s="114" t="s">
        <v>52</v>
      </c>
      <c r="D47" s="68"/>
      <c r="E47" s="33"/>
      <c r="F47" s="15"/>
      <c r="G47" s="4" t="s">
        <v>49</v>
      </c>
      <c r="H47" s="4"/>
      <c r="I47" s="34"/>
      <c r="J47" s="35"/>
      <c r="K47" s="4" t="s">
        <v>50</v>
      </c>
      <c r="L47" s="4"/>
      <c r="M47" s="61">
        <f t="shared" si="1"/>
        <v>0</v>
      </c>
      <c r="N47" s="6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">
      <c r="A48" s="4"/>
      <c r="B48" s="10"/>
      <c r="C48" s="114" t="s">
        <v>53</v>
      </c>
      <c r="D48" s="68"/>
      <c r="E48" s="33"/>
      <c r="F48" s="15"/>
      <c r="G48" s="4" t="s">
        <v>49</v>
      </c>
      <c r="H48" s="4"/>
      <c r="I48" s="34"/>
      <c r="J48" s="35"/>
      <c r="K48" s="4" t="s">
        <v>50</v>
      </c>
      <c r="L48" s="4"/>
      <c r="M48" s="61">
        <f t="shared" si="1"/>
        <v>0</v>
      </c>
      <c r="N48" s="6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">
      <c r="A49" s="4"/>
      <c r="B49" s="10"/>
      <c r="C49" s="15"/>
      <c r="D49" s="15"/>
      <c r="E49" s="57"/>
      <c r="F49" s="57"/>
      <c r="G49" s="57"/>
      <c r="H49" s="57"/>
      <c r="I49" s="57"/>
      <c r="J49" s="57"/>
      <c r="K49" s="31" t="s">
        <v>43</v>
      </c>
      <c r="L49" s="31"/>
      <c r="M49" s="59">
        <f>SUM(M45:M48)</f>
        <v>0</v>
      </c>
      <c r="N49" s="60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3">
      <c r="A50" s="4"/>
      <c r="B50" s="36" t="s">
        <v>54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">
      <c r="A51" s="4" t="s">
        <v>55</v>
      </c>
      <c r="B51" s="65" t="s">
        <v>56</v>
      </c>
      <c r="C51" s="66"/>
      <c r="D51" s="15" t="s">
        <v>14</v>
      </c>
      <c r="E51" s="2">
        <f>IF(B51="Fédéral",40,IF(B51="Ligue certifié",35,IF(B51="Ligue accrédité",30,0)))</f>
        <v>0</v>
      </c>
      <c r="F51" s="2" t="s">
        <v>57</v>
      </c>
      <c r="G51" s="2" t="s">
        <v>58</v>
      </c>
      <c r="H51" s="4"/>
      <c r="I51" s="2" t="s">
        <v>59</v>
      </c>
      <c r="J51" s="37"/>
      <c r="K51" s="4" t="s">
        <v>50</v>
      </c>
      <c r="L51" s="4"/>
      <c r="M51" s="61">
        <f t="shared" ref="M51:M52" si="2">E51*H51</f>
        <v>0</v>
      </c>
      <c r="N51" s="6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">
      <c r="A52" s="4" t="s">
        <v>55</v>
      </c>
      <c r="B52" s="65" t="s">
        <v>56</v>
      </c>
      <c r="C52" s="66"/>
      <c r="D52" s="15" t="s">
        <v>15</v>
      </c>
      <c r="E52" s="2">
        <f>IF(B52="Fédéral",70,IF(B52="Ligue certifié",60,IF(B52="Ligue accrédité",50,0)))</f>
        <v>0</v>
      </c>
      <c r="F52" s="2" t="s">
        <v>57</v>
      </c>
      <c r="G52" s="2" t="s">
        <v>58</v>
      </c>
      <c r="H52" s="4"/>
      <c r="I52" s="2" t="s">
        <v>59</v>
      </c>
      <c r="J52" s="37"/>
      <c r="K52" s="4" t="s">
        <v>50</v>
      </c>
      <c r="L52" s="4"/>
      <c r="M52" s="61">
        <f t="shared" si="2"/>
        <v>0</v>
      </c>
      <c r="N52" s="6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2">
      <c r="A53" s="4" t="s">
        <v>55</v>
      </c>
      <c r="B53" s="65" t="s">
        <v>56</v>
      </c>
      <c r="C53" s="66"/>
      <c r="D53" s="115" t="s">
        <v>60</v>
      </c>
      <c r="E53" s="2">
        <v>25</v>
      </c>
      <c r="F53" s="2" t="s">
        <v>57</v>
      </c>
      <c r="G53" s="2" t="s">
        <v>58</v>
      </c>
      <c r="H53" s="4"/>
      <c r="I53" s="2" t="s">
        <v>59</v>
      </c>
      <c r="J53" s="37"/>
      <c r="K53" s="4" t="s">
        <v>50</v>
      </c>
      <c r="L53" s="4"/>
      <c r="M53" s="61">
        <f>IF(COUNTA(H51:H52)&gt;0,H53*E53,0)</f>
        <v>0</v>
      </c>
      <c r="N53" s="6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">
      <c r="A54" s="67" t="s">
        <v>61</v>
      </c>
      <c r="B54" s="68"/>
      <c r="C54" s="68"/>
      <c r="D54" s="68"/>
      <c r="E54" s="68"/>
      <c r="F54" s="68"/>
      <c r="G54" s="68"/>
      <c r="H54" s="68"/>
      <c r="I54" s="68"/>
      <c r="J54" s="68"/>
      <c r="K54" s="31" t="s">
        <v>43</v>
      </c>
      <c r="L54" s="31"/>
      <c r="M54" s="59">
        <f>SUM(M51:N53)</f>
        <v>0</v>
      </c>
      <c r="N54" s="60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2.75" customHeight="1" x14ac:dyDescent="0.2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4"/>
      <c r="L55" s="4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2">
      <c r="A56" s="4"/>
      <c r="B56" s="8" t="s">
        <v>62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9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2">
      <c r="A58" s="4"/>
      <c r="B58" s="10"/>
      <c r="C58" s="15">
        <v>1</v>
      </c>
      <c r="D58" s="38"/>
      <c r="E58" s="38"/>
      <c r="F58" s="38"/>
      <c r="G58" s="38"/>
      <c r="H58" s="38"/>
      <c r="I58" s="38"/>
      <c r="J58" s="38"/>
      <c r="K58" s="38"/>
      <c r="L58" s="38"/>
      <c r="M58" s="73"/>
      <c r="N58" s="68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2">
      <c r="A59" s="4"/>
      <c r="B59" s="10"/>
      <c r="C59" s="15">
        <v>2</v>
      </c>
      <c r="D59" s="53"/>
      <c r="E59" s="53"/>
      <c r="F59" s="53"/>
      <c r="G59" s="53"/>
      <c r="H59" s="53"/>
      <c r="I59" s="53"/>
      <c r="J59" s="53"/>
      <c r="K59" s="53"/>
      <c r="L59" s="53"/>
      <c r="M59" s="74"/>
      <c r="N59" s="64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">
      <c r="A60" s="4"/>
      <c r="B60" s="10"/>
      <c r="C60" s="15"/>
      <c r="D60" s="15"/>
      <c r="E60" s="15"/>
      <c r="F60" s="15"/>
      <c r="G60" s="15"/>
      <c r="H60" s="15"/>
      <c r="I60" s="15"/>
      <c r="J60" s="15"/>
      <c r="K60" s="31" t="s">
        <v>43</v>
      </c>
      <c r="L60" s="31"/>
      <c r="M60" s="59">
        <f>SUM(M58:M59)</f>
        <v>0</v>
      </c>
      <c r="N60" s="60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2">
      <c r="A62" s="39"/>
      <c r="B62" s="39"/>
      <c r="C62" s="39"/>
      <c r="D62" s="40"/>
      <c r="E62" s="39"/>
      <c r="F62" s="39"/>
      <c r="G62" s="40"/>
      <c r="H62" s="40"/>
      <c r="I62" s="40"/>
      <c r="J62" s="40"/>
      <c r="K62" s="41"/>
      <c r="L62" s="41"/>
      <c r="M62" s="75">
        <f>M29+M33+M37+M41+M49+M54+M60</f>
        <v>0</v>
      </c>
      <c r="N62" s="76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31.5" customHeight="1" x14ac:dyDescent="0.2">
      <c r="A63" s="4"/>
      <c r="B63" s="4"/>
      <c r="C63" s="15" t="s">
        <v>63</v>
      </c>
      <c r="D63" s="58"/>
      <c r="E63" s="4" t="s">
        <v>64</v>
      </c>
      <c r="F63" s="4"/>
      <c r="G63" s="51"/>
      <c r="H63" s="51"/>
      <c r="I63" s="51"/>
      <c r="J63" s="51"/>
      <c r="K63" s="42" t="s">
        <v>65</v>
      </c>
      <c r="L63" s="42"/>
      <c r="M63" s="77"/>
      <c r="N63" s="78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9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6" customHeight="1" x14ac:dyDescent="0.2">
      <c r="A65" s="4"/>
      <c r="B65" s="79" t="s">
        <v>66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4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9.75" customHeight="1" x14ac:dyDescent="0.2">
      <c r="A66" s="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">
      <c r="A67" s="4"/>
      <c r="B67" s="80" t="s">
        <v>67</v>
      </c>
      <c r="C67" s="81"/>
      <c r="D67" s="86" t="s">
        <v>68</v>
      </c>
      <c r="E67" s="71"/>
      <c r="F67" s="45"/>
      <c r="G67" s="69" t="s">
        <v>69</v>
      </c>
      <c r="H67" s="70"/>
      <c r="I67" s="71"/>
      <c r="J67" s="47"/>
      <c r="K67" s="69" t="s">
        <v>70</v>
      </c>
      <c r="L67" s="70"/>
      <c r="M67" s="70"/>
      <c r="N67" s="48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99.75" customHeight="1" x14ac:dyDescent="0.2">
      <c r="A68" s="4"/>
      <c r="B68" s="82"/>
      <c r="C68" s="83"/>
      <c r="D68" s="46"/>
      <c r="E68" s="48"/>
      <c r="F68" s="47"/>
      <c r="G68" s="69"/>
      <c r="H68" s="70"/>
      <c r="I68" s="71"/>
      <c r="J68" s="47"/>
      <c r="K68" s="72"/>
      <c r="L68" s="70"/>
      <c r="M68" s="70"/>
      <c r="N68" s="48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">
      <c r="A69" s="4"/>
      <c r="B69" s="82"/>
      <c r="C69" s="83"/>
      <c r="D69" s="69" t="s">
        <v>71</v>
      </c>
      <c r="E69" s="71"/>
      <c r="F69" s="47"/>
      <c r="G69" s="69" t="s">
        <v>72</v>
      </c>
      <c r="H69" s="70"/>
      <c r="I69" s="71"/>
      <c r="J69" s="47"/>
      <c r="K69" s="69" t="s">
        <v>73</v>
      </c>
      <c r="L69" s="70"/>
      <c r="M69" s="70"/>
      <c r="N69" s="48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90" customHeight="1" x14ac:dyDescent="0.2">
      <c r="A70" s="4"/>
      <c r="B70" s="84"/>
      <c r="C70" s="85"/>
      <c r="D70" s="46"/>
      <c r="E70" s="48"/>
      <c r="F70" s="47"/>
      <c r="G70" s="69"/>
      <c r="H70" s="70"/>
      <c r="I70" s="71"/>
      <c r="J70" s="47"/>
      <c r="K70" s="69"/>
      <c r="L70" s="70"/>
      <c r="M70" s="70"/>
      <c r="N70" s="48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9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" hidden="1" customHeight="1" x14ac:dyDescent="0.2">
      <c r="A81" s="5"/>
      <c r="B81" s="5"/>
      <c r="C81" s="5"/>
      <c r="D81" s="5" t="s">
        <v>74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" hidden="1" customHeight="1" x14ac:dyDescent="0.2">
      <c r="A82" s="5"/>
      <c r="B82" s="5"/>
      <c r="C82" s="5"/>
      <c r="D82" s="5" t="s">
        <v>75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" hidden="1" customHeight="1" x14ac:dyDescent="0.2">
      <c r="A83" s="5"/>
      <c r="B83" s="5"/>
      <c r="C83" s="5"/>
      <c r="D83" s="5" t="s">
        <v>76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" hidden="1" customHeight="1" x14ac:dyDescent="0.2">
      <c r="A85" s="5"/>
      <c r="B85" s="5"/>
      <c r="C85" s="5"/>
      <c r="D85" s="5" t="s">
        <v>76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" hidden="1" customHeight="1" x14ac:dyDescent="0.2">
      <c r="A86" s="5"/>
      <c r="B86" s="5"/>
      <c r="C86" s="5"/>
      <c r="D86" s="5" t="s">
        <v>77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" hidden="1" customHeight="1" x14ac:dyDescent="0.2">
      <c r="A87" s="5"/>
      <c r="B87" s="5"/>
      <c r="C87" s="5"/>
      <c r="D87" s="5" t="s">
        <v>74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.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.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.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.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.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.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.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.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.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.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.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.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.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.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.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.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.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.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.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.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.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.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.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.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.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.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.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.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.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.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.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.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.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.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.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.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.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.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.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.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.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.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.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.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.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.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.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.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.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.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.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.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.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.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.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.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.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.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.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.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.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.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.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.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.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.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.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.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.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.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.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.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.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.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.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.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.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.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.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.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.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.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.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.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.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.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.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.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.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.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.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.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.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.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.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.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.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.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.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.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.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.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.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.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.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.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.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.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.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.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.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.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.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.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.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.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.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.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.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.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.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.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.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.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.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.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.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.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.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.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.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.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.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.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.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.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.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.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.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.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.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.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.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.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.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.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.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.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.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.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.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.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.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.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.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.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.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.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.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.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.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.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.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.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.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.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.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.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.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.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.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.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.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.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.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.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.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.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.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.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.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.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.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.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.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.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.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.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.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.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.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.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.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.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.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.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.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.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.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.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.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.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.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.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.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.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.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.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.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.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.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.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.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.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.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.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.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.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.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.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.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.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.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.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.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.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.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.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.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.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.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.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.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.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.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.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.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.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.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.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.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.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.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.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.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.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.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.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.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.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.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.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.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.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.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.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.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.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.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.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.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.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.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.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.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.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.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.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.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.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.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.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.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.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.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.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.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.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.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.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.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.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.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.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.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.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.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.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.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.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.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.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.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.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.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.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.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.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.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.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.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.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.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.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.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.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.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.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.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.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.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.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.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.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.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.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.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.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.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.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.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.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.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.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.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.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.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.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.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.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.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.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.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.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.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.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.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.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.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.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.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.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.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.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.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.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.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.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.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.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.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.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.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.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.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.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.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.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.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.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.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.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.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.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.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.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.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.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.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.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.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.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.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.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.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.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.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.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.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.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.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.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.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.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.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.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.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.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.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.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.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.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.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.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.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.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.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.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.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.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.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.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.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.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.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.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.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.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.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.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.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.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.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.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.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.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.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.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.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.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.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.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.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.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.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.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.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.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.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.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.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.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.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.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.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.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.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.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.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.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.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.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.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.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.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.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.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.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.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.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.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.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.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.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.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.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.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.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.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.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.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.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.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.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.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.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.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.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.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.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.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.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.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.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.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.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.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.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.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.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.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.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.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.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.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.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.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.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.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.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.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.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.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.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.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.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.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.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.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.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.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.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.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.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.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.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.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.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.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.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.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.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.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.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.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.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.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.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.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.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.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.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.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.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.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.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.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.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.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.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.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.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.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.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.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.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.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.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.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.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.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.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.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.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.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.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.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.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.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.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.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.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.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.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.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.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.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.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.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.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.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.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.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.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.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.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.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.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.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.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.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.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.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.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.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.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.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.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.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.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.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.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.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.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.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.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.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.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.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.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.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.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.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.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.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.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.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.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.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.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.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.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.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.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.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.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.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.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.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.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.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.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.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.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.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.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.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.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.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.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.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.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.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.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.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.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.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.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.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.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.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.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.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.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.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.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.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.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.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.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.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.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.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.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.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.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.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.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.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.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.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.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.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3.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3.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3.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3.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3.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3.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3.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3.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3.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3.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3.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3.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3.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3.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3.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3.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3.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3.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3.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3.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3.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3.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3.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3.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3.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3.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3.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3.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3.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3.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3.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3.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3.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3.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3.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3.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3.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3.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3.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3.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3.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3.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3.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3.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3.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3.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3.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3.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3.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3.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3.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3.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3.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3.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3.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3.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3.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3.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3.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3.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1">
    <mergeCell ref="C47:D47"/>
    <mergeCell ref="C48:D48"/>
    <mergeCell ref="C24:D24"/>
    <mergeCell ref="C26:D26"/>
    <mergeCell ref="C27:D27"/>
    <mergeCell ref="C45:D45"/>
    <mergeCell ref="C46:D46"/>
    <mergeCell ref="M29:N29"/>
    <mergeCell ref="G31:I31"/>
    <mergeCell ref="E33:F33"/>
    <mergeCell ref="M33:N33"/>
    <mergeCell ref="E37:F37"/>
    <mergeCell ref="G37:I37"/>
    <mergeCell ref="M37:N37"/>
    <mergeCell ref="E24:H24"/>
    <mergeCell ref="I24:K24"/>
    <mergeCell ref="L24:N24"/>
    <mergeCell ref="E25:H25"/>
    <mergeCell ref="I25:K25"/>
    <mergeCell ref="L25:N25"/>
    <mergeCell ref="D22:L22"/>
    <mergeCell ref="E23:H23"/>
    <mergeCell ref="I23:K23"/>
    <mergeCell ref="L23:N23"/>
    <mergeCell ref="C23:D23"/>
    <mergeCell ref="C18:D18"/>
    <mergeCell ref="E18:M18"/>
    <mergeCell ref="C19:D19"/>
    <mergeCell ref="E19:G19"/>
    <mergeCell ref="K19:M19"/>
    <mergeCell ref="C11:D11"/>
    <mergeCell ref="E11:F11"/>
    <mergeCell ref="C12:D13"/>
    <mergeCell ref="C17:D17"/>
    <mergeCell ref="E17:M17"/>
    <mergeCell ref="G70:I70"/>
    <mergeCell ref="K70:M70"/>
    <mergeCell ref="A1:A2"/>
    <mergeCell ref="B1:B2"/>
    <mergeCell ref="D1:K2"/>
    <mergeCell ref="G3:N3"/>
    <mergeCell ref="B5:N5"/>
    <mergeCell ref="E6:K6"/>
    <mergeCell ref="E8:M8"/>
    <mergeCell ref="C8:D8"/>
    <mergeCell ref="C9:D9"/>
    <mergeCell ref="E9:H9"/>
    <mergeCell ref="J9:K9"/>
    <mergeCell ref="M9:N9"/>
    <mergeCell ref="C10:D10"/>
    <mergeCell ref="E10:J10"/>
    <mergeCell ref="A54:J55"/>
    <mergeCell ref="M54:N54"/>
    <mergeCell ref="G67:I67"/>
    <mergeCell ref="K67:M67"/>
    <mergeCell ref="G68:I68"/>
    <mergeCell ref="K68:M68"/>
    <mergeCell ref="M58:N58"/>
    <mergeCell ref="M59:N59"/>
    <mergeCell ref="M60:N60"/>
    <mergeCell ref="M62:N63"/>
    <mergeCell ref="B65:M65"/>
    <mergeCell ref="B67:C70"/>
    <mergeCell ref="D67:E67"/>
    <mergeCell ref="D69:E69"/>
    <mergeCell ref="G69:I69"/>
    <mergeCell ref="K69:M69"/>
    <mergeCell ref="B51:C51"/>
    <mergeCell ref="B52:C52"/>
    <mergeCell ref="M52:N52"/>
    <mergeCell ref="B53:C53"/>
    <mergeCell ref="M53:N53"/>
    <mergeCell ref="M49:N49"/>
    <mergeCell ref="M51:N51"/>
    <mergeCell ref="E41:F41"/>
    <mergeCell ref="H41:I41"/>
    <mergeCell ref="M41:N41"/>
    <mergeCell ref="M45:N45"/>
    <mergeCell ref="M46:N46"/>
    <mergeCell ref="M47:N47"/>
    <mergeCell ref="M48:N48"/>
  </mergeCells>
  <dataValidations count="2">
    <dataValidation type="list" allowBlank="1" showInputMessage="1" showErrorMessage="1" prompt=" -  - " sqref="F12:F13 H12:H13 J12:J13 L12:L13" xr:uid="{00000000-0002-0000-0000-000000000000}">
      <formula1>"oui,non"</formula1>
    </dataValidation>
    <dataValidation type="list" allowBlank="1" showInputMessage="1" showErrorMessage="1" prompt=" -  - " sqref="B51:B53" xr:uid="{00000000-0002-0000-0000-000001000000}">
      <formula1>"stagiaire,Ligue accrédité,Ligue certifié,Fédéral"</formula1>
    </dataValidation>
  </dataValidations>
  <pageMargins left="0.31496062992125984" right="0.11811023622047245" top="0.15748031496062992" bottom="0.15748031496062992" header="0" footer="0"/>
  <pageSetup paperSize="9" scale="53" orientation="portrait" r:id="rId1"/>
  <headerFooter>
    <oddFooter>&amp;L &amp;CFFBA 9-11 avenue Michelet 93583 St Ouen Cedex  /  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E634B264F7AE42B38A0AFD2B68A64E" ma:contentTypeVersion="12" ma:contentTypeDescription="Crée un document." ma:contentTypeScope="" ma:versionID="3c4006db3e9e895ef98c3432e63cf694">
  <xsd:schema xmlns:xsd="http://www.w3.org/2001/XMLSchema" xmlns:xs="http://www.w3.org/2001/XMLSchema" xmlns:p="http://schemas.microsoft.com/office/2006/metadata/properties" xmlns:ns2="c8ed5a84-59f7-442e-b5f4-a49f6b9ea1c9" xmlns:ns3="96bcf835-fc41-48e9-a1d5-33643cd341e7" targetNamespace="http://schemas.microsoft.com/office/2006/metadata/properties" ma:root="true" ma:fieldsID="791e5832ca9427367b4243b3796612ea" ns2:_="" ns3:_="">
    <xsd:import namespace="c8ed5a84-59f7-442e-b5f4-a49f6b9ea1c9"/>
    <xsd:import namespace="96bcf835-fc41-48e9-a1d5-33643cd341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d5a84-59f7-442e-b5f4-a49f6b9ea1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1161c235-9119-4bf5-9a3b-cd646d7dac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cf835-fc41-48e9-a1d5-33643cd341e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17b5bf-2d33-4e7f-8bec-9f1edb6e34e7}" ma:internalName="TaxCatchAll" ma:showField="CatchAllData" ma:web="96bcf835-fc41-48e9-a1d5-33643cd341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bcf835-fc41-48e9-a1d5-33643cd341e7" xsi:nil="true"/>
    <lcf76f155ced4ddcb4097134ff3c332f xmlns="c8ed5a84-59f7-442e-b5f4-a49f6b9ea1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7CF8EC-9356-45A6-8EC7-556A7F558D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69D8EC-5821-45C2-BB97-5CCF38849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d5a84-59f7-442e-b5f4-a49f6b9ea1c9"/>
    <ds:schemaRef ds:uri="96bcf835-fc41-48e9-a1d5-33643cd341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BCF3DE-7900-45DE-9E4E-A4AE8639B361}">
  <ds:schemaRefs>
    <ds:schemaRef ds:uri="http://schemas.microsoft.com/office/2006/metadata/properties"/>
    <ds:schemaRef ds:uri="http://schemas.microsoft.com/office/infopath/2007/PartnerControls"/>
    <ds:schemaRef ds:uri="96bcf835-fc41-48e9-a1d5-33643cd341e7"/>
    <ds:schemaRef ds:uri="c8ed5a84-59f7-442e-b5f4-a49f6b9ea1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demande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philippe siat</dc:creator>
  <cp:keywords/>
  <dc:description/>
  <cp:lastModifiedBy>Saadia Allouche</cp:lastModifiedBy>
  <cp:revision/>
  <cp:lastPrinted>2026-09-17T09:20:42Z</cp:lastPrinted>
  <dcterms:created xsi:type="dcterms:W3CDTF">2005-01-31T14:18:58Z</dcterms:created>
  <dcterms:modified xsi:type="dcterms:W3CDTF">2026-09-17T09:20:50Z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0x01010037E634B264F7AE42B38A0AFD2B68A64E</vt:lpwstr>
  </property>
  <property fmtid="{D5CDD505-2E9C-101B-9397-08002B2CF9AE}" pid="3" name="MediaServiceImageTags">
    <vt:lpwstr/>
  </property>
</Properties>
</file>