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JA-ICN" sheetId="1" r:id="rId1"/>
    <sheet name="Convocation" sheetId="2" r:id="rId2"/>
  </sheets>
  <externalReferences>
    <externalReference r:id="rId5"/>
    <externalReference r:id="rId6"/>
  </externalReferences>
  <definedNames>
    <definedName name="_xlnm._FilterDatabase" localSheetId="0" hidden="1">'JA-ICN'!$A$17:$R$1337</definedName>
    <definedName name="Choix_JA">'[2]Liste JA'!$D$2:$D$1348</definedName>
    <definedName name="icn">'JA-ICN'!$18:$677</definedName>
    <definedName name="_xlnm.Print_Titles" localSheetId="1">'Convocation'!$3:$10</definedName>
    <definedName name="_xlnm.Print_Titles" localSheetId="0">'JA-ICN'!$17:$17</definedName>
    <definedName name="LISTE_JA">'[1]VOEUX JA'!$E$22:$F$186</definedName>
    <definedName name="_xlnm.Print_Area" localSheetId="1">'Convocation'!$A$3:$H$49</definedName>
    <definedName name="_xlnm.Print_Area" localSheetId="0">'JA-ICN'!$A$17:$L$281</definedName>
  </definedNames>
  <calcPr fullCalcOnLoad="1"/>
</workbook>
</file>

<file path=xl/sharedStrings.xml><?xml version="1.0" encoding="utf-8"?>
<sst xmlns="http://schemas.openxmlformats.org/spreadsheetml/2006/main" count="7459" uniqueCount="1022">
  <si>
    <t>Dans la colonne DATE toutes celles surlignées en rose indique qu'il s'agit d'une dérogation par rapport à la date standard</t>
  </si>
  <si>
    <t>Dans la colonne HEURE toutes celles surlignées en bleu indique qu'il s'agit de 2 rencontres se déroulant en même temps dans la même salle avec un seul JA</t>
  </si>
  <si>
    <t>A l'attention des clubs, si vous trouvez une erreur de Date, Heure, Lieu, Adresse ou Ville, merci de prendre contact le plus rapidement possible avec le Secrétariat Fédéral</t>
  </si>
  <si>
    <t xml:space="preserve"> En jaune, les dernières désignations ou modifications concernant les JA par rapport au tableau précédent</t>
  </si>
  <si>
    <t>Nous recherchons des JA pour chaque case grise</t>
  </si>
  <si>
    <t>Rencontre annulée suite au désistement d'une équipe</t>
  </si>
  <si>
    <t>* Rencontre inversée par rapport à la version originale</t>
  </si>
  <si>
    <t>N° match</t>
  </si>
  <si>
    <t>Div</t>
  </si>
  <si>
    <t>Poule</t>
  </si>
  <si>
    <t>Ligue</t>
  </si>
  <si>
    <t>Club recevant</t>
  </si>
  <si>
    <t>Club se déplaçant</t>
  </si>
  <si>
    <t>Journée</t>
  </si>
  <si>
    <t>Date</t>
  </si>
  <si>
    <t>Heure</t>
  </si>
  <si>
    <t>JA désigné</t>
  </si>
  <si>
    <t>Mail JA</t>
  </si>
  <si>
    <t>Lieu</t>
  </si>
  <si>
    <t>Adresse</t>
  </si>
  <si>
    <t>Ville</t>
  </si>
  <si>
    <t>Mulhouse</t>
  </si>
  <si>
    <t>J01</t>
  </si>
  <si>
    <t>N2</t>
  </si>
  <si>
    <t>Strasbourg ASLR</t>
  </si>
  <si>
    <t>N3</t>
  </si>
  <si>
    <t>Strasbourg ASPTT</t>
  </si>
  <si>
    <t>Talence</t>
  </si>
  <si>
    <t>Volant des 3 Frontières</t>
  </si>
  <si>
    <t>Sarreguemines</t>
  </si>
  <si>
    <t>Castelnau le Lez</t>
  </si>
  <si>
    <t>Caen</t>
  </si>
  <si>
    <t>Argentan</t>
  </si>
  <si>
    <t>N1</t>
  </si>
  <si>
    <t>Rostrenen</t>
  </si>
  <si>
    <t>Orléans</t>
  </si>
  <si>
    <t>Créteil</t>
  </si>
  <si>
    <t>Tours</t>
  </si>
  <si>
    <t>Lillebonne</t>
  </si>
  <si>
    <t>Val de Reuil</t>
  </si>
  <si>
    <t>Aulnay sous Bois</t>
  </si>
  <si>
    <t>Aix en Provence</t>
  </si>
  <si>
    <t>Arras</t>
  </si>
  <si>
    <t>Salbris</t>
  </si>
  <si>
    <t>Ezanville</t>
  </si>
  <si>
    <t>Nozay</t>
  </si>
  <si>
    <t>Jarville</t>
  </si>
  <si>
    <t>Etupes</t>
  </si>
  <si>
    <t>Ramonville</t>
  </si>
  <si>
    <t>Toulouse TOAC</t>
  </si>
  <si>
    <t>Aire sur la Lys</t>
  </si>
  <si>
    <t>Béthune</t>
  </si>
  <si>
    <t>Gravelines</t>
  </si>
  <si>
    <t>La Bassée</t>
  </si>
  <si>
    <t>PACA</t>
  </si>
  <si>
    <t>Antibes</t>
  </si>
  <si>
    <t>Fos sur Mer</t>
  </si>
  <si>
    <t>Issy les Moulineaux</t>
  </si>
  <si>
    <t>Meylan</t>
  </si>
  <si>
    <t>Vitrolles</t>
  </si>
  <si>
    <t>Cholet</t>
  </si>
  <si>
    <t>Hem</t>
  </si>
  <si>
    <t>Maromme</t>
  </si>
  <si>
    <t>Lyon</t>
  </si>
  <si>
    <t>J02</t>
  </si>
  <si>
    <t>Mont de Marsan</t>
  </si>
  <si>
    <t>J03</t>
  </si>
  <si>
    <t>J04</t>
  </si>
  <si>
    <t>J05</t>
  </si>
  <si>
    <t>J06</t>
  </si>
  <si>
    <t>J07</t>
  </si>
  <si>
    <t>J08</t>
  </si>
  <si>
    <t>J09</t>
  </si>
  <si>
    <t>J10</t>
  </si>
  <si>
    <t>Renseigner le N° de Rencontre</t>
  </si>
  <si>
    <t>Et la convocation se remplira automatiquement</t>
  </si>
  <si>
    <t>Remarque : La feuille est protégée en écriture sauf la cellule E15 (date)</t>
  </si>
  <si>
    <t>Convocation</t>
  </si>
  <si>
    <t xml:space="preserve">Destinataire : </t>
  </si>
  <si>
    <t xml:space="preserve">Saint Ouen, le </t>
  </si>
  <si>
    <t>Madame, Monsieur,</t>
  </si>
  <si>
    <t>Compétition</t>
  </si>
  <si>
    <t>:</t>
  </si>
  <si>
    <t>En vous souhaitant un bon arbitrage,</t>
  </si>
  <si>
    <t>Bien cordialement</t>
  </si>
  <si>
    <t>Rappels:</t>
  </si>
  <si>
    <t>Les frais kilométriques ne sont remboursé qu'une fois en cas de plusieurs rencontres</t>
  </si>
  <si>
    <t xml:space="preserve">Aucun frais de repas ou hébergement n'est remboursé sauf accord préalable </t>
  </si>
  <si>
    <t>Le rapport JA et la feuille de frais sont à adresser dans les 3 jours après la rencontre à arbitrage@ffbad.org</t>
  </si>
  <si>
    <t>Il est inutile d'y joindre la convocation</t>
  </si>
  <si>
    <t>Chambly</t>
  </si>
  <si>
    <t>Lille</t>
  </si>
  <si>
    <t>Maromme-2</t>
  </si>
  <si>
    <t>Chambly-2</t>
  </si>
  <si>
    <t>Mulhouse-2</t>
  </si>
  <si>
    <t>Strasbourg ASPTT-2</t>
  </si>
  <si>
    <t>Aix en Provence-2</t>
  </si>
  <si>
    <t>Flume Ille</t>
  </si>
  <si>
    <t>Strasbourg ASPTT-3</t>
  </si>
  <si>
    <t>Dijon</t>
  </si>
  <si>
    <t>Oullins-2</t>
  </si>
  <si>
    <t>Fos sur Mer-2</t>
  </si>
  <si>
    <t>Talence-2</t>
  </si>
  <si>
    <t>Bourges</t>
  </si>
  <si>
    <t>Oullins</t>
  </si>
  <si>
    <t>Val de Morteau</t>
  </si>
  <si>
    <t>Volant Opale Club</t>
  </si>
  <si>
    <t>Union Club de la Baie</t>
  </si>
  <si>
    <t>Dommartemont</t>
  </si>
  <si>
    <t>Rezé</t>
  </si>
  <si>
    <t>Grenoble</t>
  </si>
  <si>
    <t>Aire sur la Lys-2</t>
  </si>
  <si>
    <t>Gif sur Yvette</t>
  </si>
  <si>
    <t>Dives sur Mer</t>
  </si>
  <si>
    <t>PDLL</t>
  </si>
  <si>
    <t>OCCI</t>
  </si>
  <si>
    <t>NAQU</t>
  </si>
  <si>
    <t>NORM</t>
  </si>
  <si>
    <t>LIFB</t>
  </si>
  <si>
    <t>HFRA</t>
  </si>
  <si>
    <t>AURA</t>
  </si>
  <si>
    <t>BOFC</t>
  </si>
  <si>
    <t>BRET</t>
  </si>
  <si>
    <t>CVDL</t>
  </si>
  <si>
    <t>GEST</t>
  </si>
  <si>
    <t>Code CFC</t>
  </si>
  <si>
    <t>Le montant des indemnités est de 33€ par rencontre (saison régulière)</t>
  </si>
  <si>
    <t>Pays de Fougères</t>
  </si>
  <si>
    <t>Bron</t>
  </si>
  <si>
    <t>Cholet-2</t>
  </si>
  <si>
    <t>Rostrenen-2</t>
  </si>
  <si>
    <t>Rueil Malmaison</t>
  </si>
  <si>
    <t>Gien</t>
  </si>
  <si>
    <t>Top12</t>
  </si>
  <si>
    <t>Pernes</t>
  </si>
  <si>
    <t>Colmar</t>
  </si>
  <si>
    <t>Annecy</t>
  </si>
  <si>
    <t>Ollioules</t>
  </si>
  <si>
    <t>Pessac</t>
  </si>
  <si>
    <t>Blagnac</t>
  </si>
  <si>
    <t>Saint Jacques</t>
  </si>
  <si>
    <t>Spay</t>
  </si>
  <si>
    <t>Le Grand Quevilly</t>
  </si>
  <si>
    <t>Amiens</t>
  </si>
  <si>
    <t>Arras-2</t>
  </si>
  <si>
    <t>Paris CSM</t>
  </si>
  <si>
    <t>Montrouge</t>
  </si>
  <si>
    <t>Chassieu</t>
  </si>
  <si>
    <t>Tain-Tournon</t>
  </si>
  <si>
    <t>Besançon</t>
  </si>
  <si>
    <t>Orvault</t>
  </si>
  <si>
    <t>Guichen Bourg des Comptes-2</t>
  </si>
  <si>
    <t>Le Relecq Kerhuon</t>
  </si>
  <si>
    <t>Argenton sur Creuse</t>
  </si>
  <si>
    <t>Metz</t>
  </si>
  <si>
    <t>Nancy-Villers</t>
  </si>
  <si>
    <t>Grande-Synthe</t>
  </si>
  <si>
    <t>Liancourt</t>
  </si>
  <si>
    <t>Boulogne-Billancourt</t>
  </si>
  <si>
    <t>Boulogne-Billancourt-2</t>
  </si>
  <si>
    <t>Guichen Bourg des Comptes</t>
  </si>
  <si>
    <t>Racing Club de France-2</t>
  </si>
  <si>
    <t>Chantecler</t>
  </si>
  <si>
    <t>La Rochelle</t>
  </si>
  <si>
    <t>Le Cellier-Ligné</t>
  </si>
  <si>
    <t>Ligugé</t>
  </si>
  <si>
    <t>Limoges</t>
  </si>
  <si>
    <t>Alençon</t>
  </si>
  <si>
    <t>Toulouse VCT</t>
  </si>
  <si>
    <t>Istres</t>
  </si>
  <si>
    <t>Pays d'Auge</t>
  </si>
  <si>
    <t>La Roche sur Yon</t>
  </si>
  <si>
    <t>Hersin Coupigny</t>
  </si>
  <si>
    <t>Objet : Convocation juge arbitre à une rencontre du Championnat de France Interclubs</t>
  </si>
  <si>
    <t>Vous êtes convoqué(e) pour officier en tant que juge arbitre à la compétition suivante:</t>
  </si>
  <si>
    <t>Ce tableau sert aux renseignements de la fiche de rencontre qui sert également de convocation pour les JA</t>
  </si>
  <si>
    <t>Dans la colonne HEURE toutes celles surlignées en rose indique qu'il y a une dérogation par rapport à l'horaire standard</t>
  </si>
  <si>
    <t>Racing Club De France</t>
  </si>
  <si>
    <t>Bordeaux Saint Bruno</t>
  </si>
  <si>
    <t>Ent Sportive 2 badminton</t>
  </si>
  <si>
    <t>Clermont-Ferrand VDD</t>
  </si>
  <si>
    <t>Bordeaux Saint Bruno-2</t>
  </si>
  <si>
    <t>Maisons-Laffitte</t>
  </si>
  <si>
    <t>Bourg en Bresse</t>
  </si>
  <si>
    <t>Montalieu-Vercieu</t>
  </si>
  <si>
    <t>Le Volant Salanquais</t>
  </si>
  <si>
    <t>Gradignan</t>
  </si>
  <si>
    <t>Les Ponts de Cé</t>
  </si>
  <si>
    <t>Brest</t>
  </si>
  <si>
    <t>Maure de Bretagne</t>
  </si>
  <si>
    <t>Wambrechies</t>
  </si>
  <si>
    <t>Saint-Maur</t>
  </si>
  <si>
    <t>Entente Nord Alsace</t>
  </si>
  <si>
    <t>Saint-Dié des Vosges</t>
  </si>
  <si>
    <t>Sète</t>
  </si>
  <si>
    <t>Buxerolles</t>
  </si>
  <si>
    <t>Lanester</t>
  </si>
  <si>
    <t>Saint-Brieuc</t>
  </si>
  <si>
    <t>Saint-Barthélémy d'Anjou</t>
  </si>
  <si>
    <t>La Flèche</t>
  </si>
  <si>
    <t>Le Havre HAC</t>
  </si>
  <si>
    <t>SOUS COMMISSION INTERCLUBS NATIONAUX</t>
  </si>
  <si>
    <t>Besançon*</t>
  </si>
  <si>
    <t>Volant des 3 Frontières*</t>
  </si>
  <si>
    <t>Grenoble*</t>
  </si>
  <si>
    <t>Aix en Provence-2*</t>
  </si>
  <si>
    <t>Aix en Provence*</t>
  </si>
  <si>
    <t>Cholet*</t>
  </si>
  <si>
    <t>Cholet-2*</t>
  </si>
  <si>
    <t>Buxerolles*</t>
  </si>
  <si>
    <t>Bron*</t>
  </si>
  <si>
    <t>Bourg en Bresse*</t>
  </si>
  <si>
    <t>LE FOLL Jocelyne</t>
  </si>
  <si>
    <t>SEILER Benjamin</t>
  </si>
  <si>
    <t>FOURNIER Alain</t>
  </si>
  <si>
    <t>GEBEL Mathieu</t>
  </si>
  <si>
    <t>RIETHERER Emmanuel</t>
  </si>
  <si>
    <t>BRISSET Fabien</t>
  </si>
  <si>
    <t>BELLICAM Thomas</t>
  </si>
  <si>
    <t>FRESLON Christophe</t>
  </si>
  <si>
    <t>PIERROT Virginie</t>
  </si>
  <si>
    <t>OUDOT Mickael</t>
  </si>
  <si>
    <t>CHAUSSADAS Alban</t>
  </si>
  <si>
    <t>HEMBERGER Christophe</t>
  </si>
  <si>
    <t>RUIZ Emmanuel</t>
  </si>
  <si>
    <t>SCHINDLER Patrick</t>
  </si>
  <si>
    <t>RISSER Philippe</t>
  </si>
  <si>
    <t>SAGLIO Caroline</t>
  </si>
  <si>
    <t>CHAUMONT Christophe</t>
  </si>
  <si>
    <t>MILANI Gael</t>
  </si>
  <si>
    <t>SCHOESER Sylvain</t>
  </si>
  <si>
    <t>FAUCAMPRE Michel</t>
  </si>
  <si>
    <t>BUTLER Robert</t>
  </si>
  <si>
    <t>JOLAIN Christine</t>
  </si>
  <si>
    <t>DENIS Lionel</t>
  </si>
  <si>
    <t>LAJOIE Cedric</t>
  </si>
  <si>
    <t>VERCELOT Isabelle</t>
  </si>
  <si>
    <t>PRADEL Gilles</t>
  </si>
  <si>
    <t>LEVASSEUR Catherine</t>
  </si>
  <si>
    <t>CUENOT Sophie</t>
  </si>
  <si>
    <t>TABOADA Isidro</t>
  </si>
  <si>
    <t>WALKIEWICZ Denis</t>
  </si>
  <si>
    <t>ANGLEVIEL Didier</t>
  </si>
  <si>
    <t>GRENOUILLET Lionel</t>
  </si>
  <si>
    <t>VAGINET Dimitri</t>
  </si>
  <si>
    <t>GIRARDIN Maryvonne</t>
  </si>
  <si>
    <t>MARQUE Denis</t>
  </si>
  <si>
    <t>GENISSON Peggy</t>
  </si>
  <si>
    <t>SAUVAGE Micheline</t>
  </si>
  <si>
    <t>PRAT Catherine</t>
  </si>
  <si>
    <t>SEILLET Véronique</t>
  </si>
  <si>
    <t>POUZET Jérémy</t>
  </si>
  <si>
    <t>DUPONT FROMENT Marion</t>
  </si>
  <si>
    <t>FAUVET Antoine</t>
  </si>
  <si>
    <t>MARTIN Christophe</t>
  </si>
  <si>
    <t>PERCHE Gildas</t>
  </si>
  <si>
    <t>COCAGNE Philippe</t>
  </si>
  <si>
    <t>VIDAL Maxence</t>
  </si>
  <si>
    <t>ULRICH Joachim</t>
  </si>
  <si>
    <t>FABRE Alain</t>
  </si>
  <si>
    <t>MARC Cedric</t>
  </si>
  <si>
    <t>GOLIES Julien</t>
  </si>
  <si>
    <t>BROUCHON Christophe</t>
  </si>
  <si>
    <t>MAFFAIT Patrice</t>
  </si>
  <si>
    <t>BALAYRE Didier</t>
  </si>
  <si>
    <t>PERROTEZ Christophe</t>
  </si>
  <si>
    <t>LANDRI Rémy</t>
  </si>
  <si>
    <t>LEUWERS Gabriel</t>
  </si>
  <si>
    <t>KNAEBEL Janick</t>
  </si>
  <si>
    <t>ABRAHAM Christophe</t>
  </si>
  <si>
    <t>BOHARD Xavier</t>
  </si>
  <si>
    <t>SALES Hubert</t>
  </si>
  <si>
    <t>GUICHARD Jean Louis</t>
  </si>
  <si>
    <t>NIZARD Christophe</t>
  </si>
  <si>
    <t>BERTRAND Alain</t>
  </si>
  <si>
    <t>MATON Evelyne</t>
  </si>
  <si>
    <t>CHAILLOU Anne</t>
  </si>
  <si>
    <t>DELABROUILLE Patrice</t>
  </si>
  <si>
    <t>TRONCHE Sylvianne</t>
  </si>
  <si>
    <t>REPESSE Anthony</t>
  </si>
  <si>
    <t>PORCHERON Emmanuel</t>
  </si>
  <si>
    <t>RAYNAUD Marinette</t>
  </si>
  <si>
    <t xml:space="preserve">LABRUNE Catherine </t>
  </si>
  <si>
    <t>BEAUPERIN Jack</t>
  </si>
  <si>
    <t>GENTIL Eric</t>
  </si>
  <si>
    <t>COURBEY Alexandre</t>
  </si>
  <si>
    <t>CHENESSEAU Denis</t>
  </si>
  <si>
    <t>GROSJEAN Dominique</t>
  </si>
  <si>
    <t>VASSAL Pierre</t>
  </si>
  <si>
    <t>BOURGOIGNON Murielle</t>
  </si>
  <si>
    <t>FOUASSIER Bruno</t>
  </si>
  <si>
    <t>PRUDENT François</t>
  </si>
  <si>
    <t>NOUZERAN Pascal</t>
  </si>
  <si>
    <t>LISSILLOUR Eric</t>
  </si>
  <si>
    <t>DELORME Yves</t>
  </si>
  <si>
    <t>SERGENT Adeline</t>
  </si>
  <si>
    <t>GILLET Cyrille</t>
  </si>
  <si>
    <t>RETIERE Bernard</t>
  </si>
  <si>
    <t>OZIOL Denis</t>
  </si>
  <si>
    <t>VEILLON Christophe</t>
  </si>
  <si>
    <t>DUVAL Nelly</t>
  </si>
  <si>
    <t>SEROT Patrick</t>
  </si>
  <si>
    <t>VADE Gilles</t>
  </si>
  <si>
    <t>LIARD Christophe</t>
  </si>
  <si>
    <t>FALOUR Marielle</t>
  </si>
  <si>
    <t>PETIT Nicolas</t>
  </si>
  <si>
    <t>KIRY Dominique</t>
  </si>
  <si>
    <t>GUILLOREL Christian</t>
  </si>
  <si>
    <t>JARRY Nicolas</t>
  </si>
  <si>
    <t>GUILLOREL Vincent</t>
  </si>
  <si>
    <t>CHAPIN Ludovic</t>
  </si>
  <si>
    <t>LAMARQUE Guillaume</t>
  </si>
  <si>
    <t>BOULAIS Natacha</t>
  </si>
  <si>
    <t>DEBON Marc</t>
  </si>
  <si>
    <t>MILLET Christophe</t>
  </si>
  <si>
    <t>LISSOT Stéphane</t>
  </si>
  <si>
    <t>BAROCHE Benoit</t>
  </si>
  <si>
    <t>MENARD Cedric</t>
  </si>
  <si>
    <t>DE LA LOSA Sandrine</t>
  </si>
  <si>
    <t>GILBERT Jean Louis</t>
  </si>
  <si>
    <t>CHENE Guy</t>
  </si>
  <si>
    <t>MENARD Irène</t>
  </si>
  <si>
    <t>VALLET Arnaud</t>
  </si>
  <si>
    <t>LATTELAIS Cyrille</t>
  </si>
  <si>
    <t>CHESNEL Patrick</t>
  </si>
  <si>
    <t>ODDOU Patrick</t>
  </si>
  <si>
    <t>FAGEOL Patrick</t>
  </si>
  <si>
    <t>PARTAPA Jacqueline</t>
  </si>
  <si>
    <t>HERY Mathieu</t>
  </si>
  <si>
    <t xml:space="preserve">BRACKMAN Stéphane </t>
  </si>
  <si>
    <t>VINCENT Brigitte</t>
  </si>
  <si>
    <t>CANDEILLE Pascal</t>
  </si>
  <si>
    <t>MACHAVOINE Christine</t>
  </si>
  <si>
    <t>VIOUX Maximilien</t>
  </si>
  <si>
    <t>JOBARD Isabelle</t>
  </si>
  <si>
    <t>DERNIAUX Jean Claude</t>
  </si>
  <si>
    <t>GEFFROY Nicolas</t>
  </si>
  <si>
    <t>PAQUET Maurice</t>
  </si>
  <si>
    <t>LEFORT Igor</t>
  </si>
  <si>
    <t>GOUTRY Philippe</t>
  </si>
  <si>
    <t>LE DOUARON Sylvie</t>
  </si>
  <si>
    <t>CORVELLEC Yan</t>
  </si>
  <si>
    <t>BAYLE Laurent</t>
  </si>
  <si>
    <t>SCHWERZIG François</t>
  </si>
  <si>
    <t>IACONNELLI Mederic</t>
  </si>
  <si>
    <t>SKLER Bruno</t>
  </si>
  <si>
    <t>PETIT René</t>
  </si>
  <si>
    <t>DERNONCOURT Brigitte</t>
  </si>
  <si>
    <t>CAPILLIEZ Jonathan</t>
  </si>
  <si>
    <t>BOUCHAN Pascal</t>
  </si>
  <si>
    <t>CASTELIN Michel</t>
  </si>
  <si>
    <t>ROUSSEL Florent</t>
  </si>
  <si>
    <t>GOMEL Guy</t>
  </si>
  <si>
    <t>DEGRUGILLIER Robert</t>
  </si>
  <si>
    <t>FAVRE Pierre</t>
  </si>
  <si>
    <t>GUILLAIS Thomas</t>
  </si>
  <si>
    <t>BARRILIER Pierrick</t>
  </si>
  <si>
    <t>privalys@gmail.com</t>
  </si>
  <si>
    <t>dangleviel@free.fr</t>
  </si>
  <si>
    <t>didier@balayre.fr</t>
  </si>
  <si>
    <t>banssejoel@gmail.com</t>
  </si>
  <si>
    <t>BANSSE Joël</t>
  </si>
  <si>
    <t>benoit.baroche@ouvaton.org</t>
  </si>
  <si>
    <t>pierrick.barrilier@wanadoo.fr</t>
  </si>
  <si>
    <t>laurent.bayle.bad@gmail.com</t>
  </si>
  <si>
    <t>jack.beauperin@gmail.com</t>
  </si>
  <si>
    <t>bellicam@gmail.com</t>
  </si>
  <si>
    <t>fred.benoit@orange.fr</t>
  </si>
  <si>
    <t>BENOIT Frédéric</t>
  </si>
  <si>
    <t>alain.b.bertrand@free.fr</t>
  </si>
  <si>
    <t>xavier.bohard@orange.fr</t>
  </si>
  <si>
    <t>pascalbouchan@gmail.com</t>
  </si>
  <si>
    <t>boulais.natacha@gmail.com</t>
  </si>
  <si>
    <t>jeanloup.bourdin@gmail.com</t>
  </si>
  <si>
    <t>BOURDIN Jean-Loup</t>
  </si>
  <si>
    <t>BOURDIN Sébastien</t>
  </si>
  <si>
    <t>bourdin.sebastien@gmail.com</t>
  </si>
  <si>
    <t>murielle.bourgoignon@gmail.com</t>
  </si>
  <si>
    <t>brackman.stephane@gmail.com</t>
  </si>
  <si>
    <t>fbrisset@gmail.com</t>
  </si>
  <si>
    <t>kinou_bad@yahoo.fr</t>
  </si>
  <si>
    <t>butlerrpb@hotmail.com</t>
  </si>
  <si>
    <t>pascal.candeille@gmail.com</t>
  </si>
  <si>
    <t>capilliez-jonathan@numericable.fr</t>
  </si>
  <si>
    <t>michel.castelin@gmail.com</t>
  </si>
  <si>
    <t>anne.chaillou@orange.fr</t>
  </si>
  <si>
    <t>jeanmarc.chancerel@gmail.com</t>
  </si>
  <si>
    <t>CHANCEREL Jean-Marc</t>
  </si>
  <si>
    <t>vichauchoy@gmail.com</t>
  </si>
  <si>
    <t>CHAUCHOY Victorien</t>
  </si>
  <si>
    <t>cris55@free.fr</t>
  </si>
  <si>
    <t>acblanca1@gmail.com</t>
  </si>
  <si>
    <t>cheneguy61@gmail.com</t>
  </si>
  <si>
    <t>cdenis1959@icloud.com</t>
  </si>
  <si>
    <t>pat.chesnel@orange.fr</t>
  </si>
  <si>
    <t>CLAVEAU Jérome</t>
  </si>
  <si>
    <t>jclaveau@orange.fr</t>
  </si>
  <si>
    <t>COEURDASSIER Vincent</t>
  </si>
  <si>
    <t>vincent.coeurdassier@wanadoo.fr</t>
  </si>
  <si>
    <t>coeurdoux.normandiebad@gmail.com</t>
  </si>
  <si>
    <t>COEURDOUX Régis</t>
  </si>
  <si>
    <t>y.cvc.ffbad@gmail.com</t>
  </si>
  <si>
    <t>alexandrecourbey@yahoo.fr</t>
  </si>
  <si>
    <t>cuenotsof@aol.com</t>
  </si>
  <si>
    <t>sandrine.delalosa@orange.fr</t>
  </si>
  <si>
    <t>robert.degrugillier@wanadoo.fr</t>
  </si>
  <si>
    <t>pdelabrouille@orange.fr</t>
  </si>
  <si>
    <t>yvesdelorme72@gmail.com</t>
  </si>
  <si>
    <t>lionel.denis@yahoo.fr</t>
  </si>
  <si>
    <t>debon.marc@wanadoo.fr</t>
  </si>
  <si>
    <t>p.cocagne@free.fr</t>
  </si>
  <si>
    <t>derniauxjc@gmail.com</t>
  </si>
  <si>
    <t>brigitte.dernoncourt@gmail.com</t>
  </si>
  <si>
    <t>gilles-dossetto@orange.fr</t>
  </si>
  <si>
    <t>DOSSETTO Gilles</t>
  </si>
  <si>
    <t>freddumont76@gmail.com</t>
  </si>
  <si>
    <t>DUMONT Frédéric</t>
  </si>
  <si>
    <t>froment_marion@yahoo.fr</t>
  </si>
  <si>
    <t>philnel.duval@gmail.com</t>
  </si>
  <si>
    <t>fabre.alain.bad06@gmail.com</t>
  </si>
  <si>
    <t>pj.fageol@wanadoo.fr</t>
  </si>
  <si>
    <t>marielle.falour@sfr.fr</t>
  </si>
  <si>
    <t>faucampre.michel@orange.fr</t>
  </si>
  <si>
    <t>antoine.fauvet@wanadoo.fr</t>
  </si>
  <si>
    <t>pierro62@live.fr</t>
  </si>
  <si>
    <t>bruno.fouassier@wanadoo.fr</t>
  </si>
  <si>
    <t>annemarie.fournier@orange.fr</t>
  </si>
  <si>
    <t>fcaslbk68@hotmail.fr</t>
  </si>
  <si>
    <t>gebel.mathieu@gmail.com</t>
  </si>
  <si>
    <t>geffroy.nicolas@gmail.com</t>
  </si>
  <si>
    <t>peggygenisson@hotmail.com</t>
  </si>
  <si>
    <t>gentileric@aol.com</t>
  </si>
  <si>
    <t>jean-louis.gilbert@outlook.fr</t>
  </si>
  <si>
    <t>cyrille_72@cegetel.net</t>
  </si>
  <si>
    <t>girardinmaryvonne@gmail.com</t>
  </si>
  <si>
    <t>julien_golies@icloud.com</t>
  </si>
  <si>
    <t>guy.gomel@sfr.fr</t>
  </si>
  <si>
    <t>phgoutry@aol.com</t>
  </si>
  <si>
    <t>lionel.grenouillet@orange.fr</t>
  </si>
  <si>
    <t>d.grosjean41@gmail.com</t>
  </si>
  <si>
    <t>jean.louis.guichard@free.fr</t>
  </si>
  <si>
    <t>tguillais@gmail.com</t>
  </si>
  <si>
    <t>benedicte.guillet@gmail.com</t>
  </si>
  <si>
    <t>GUILLET Bénédicte</t>
  </si>
  <si>
    <t>christian.guillorel@orange.fr</t>
  </si>
  <si>
    <t>nous6829@orange.fr</t>
  </si>
  <si>
    <t>halle.herve@live.com</t>
  </si>
  <si>
    <t>HALLE Hervé</t>
  </si>
  <si>
    <t>marieettof@free.fr</t>
  </si>
  <si>
    <t>mathieu.hery@hotmail.fr</t>
  </si>
  <si>
    <t>yustina.hornik@gmail.com</t>
  </si>
  <si>
    <t>HORNIK Yustina</t>
  </si>
  <si>
    <t>MEDERIC.IACONELLI@GMAIL.COM</t>
  </si>
  <si>
    <t>valery.jacob@gmail.com</t>
  </si>
  <si>
    <t>JACOB Valéry</t>
  </si>
  <si>
    <t>n.jarry@outlook.fr</t>
  </si>
  <si>
    <t>jobardisa@free.fr</t>
  </si>
  <si>
    <t>christine.jolain@orange.fr</t>
  </si>
  <si>
    <t>fjooris@yahoo.fr</t>
  </si>
  <si>
    <t>JOORIS Frédéric</t>
  </si>
  <si>
    <t>stephane.joualland@laposte.net</t>
  </si>
  <si>
    <t>JOUALLAND Stéphane</t>
  </si>
  <si>
    <t>janick.knaebel@orange.fr</t>
  </si>
  <si>
    <t>cat.lab36@orange.fr</t>
  </si>
  <si>
    <t>lajoie.ce@gmail.com</t>
  </si>
  <si>
    <t>lamarque.guillaume.doc@gmail.com</t>
  </si>
  <si>
    <t>remy.landri@gmail.com</t>
  </si>
  <si>
    <t>cyrille.lattelais@neuf.fr</t>
  </si>
  <si>
    <t>s.ledouaron@orange.fr</t>
  </si>
  <si>
    <t>jocelyne.le-foll@wanadoo.fr</t>
  </si>
  <si>
    <t>jylegouallec@wanadoo.fr</t>
  </si>
  <si>
    <t xml:space="preserve">LE GOUALLEC Jean-Yves </t>
  </si>
  <si>
    <t>igorlefort@gmail.com</t>
  </si>
  <si>
    <t>badminton@lemeunier.org</t>
  </si>
  <si>
    <t>LEMEUNIER Cyrielle</t>
  </si>
  <si>
    <t>gabriel.leuwers@wanadoo.fr</t>
  </si>
  <si>
    <t>cath.levasseur21@laposte.net</t>
  </si>
  <si>
    <t>dodococo@orange.fr</t>
  </si>
  <si>
    <t>eric.lissillour@ffbad.org</t>
  </si>
  <si>
    <t>lisssot@wanadoo.fr</t>
  </si>
  <si>
    <t>LIVERNEAUX Mathieu</t>
  </si>
  <si>
    <t>liverneaux-mathieu@bbox.fr</t>
  </si>
  <si>
    <t>patrice.maffait@orange.fr</t>
  </si>
  <si>
    <t>pcmanuguerra@yahoo.fr</t>
  </si>
  <si>
    <t>MANUGUERRA Pierre</t>
  </si>
  <si>
    <t>cedmarc83170@gmail.com</t>
  </si>
  <si>
    <t>denis.marque@sfr.fr</t>
  </si>
  <si>
    <t>criss1988@hotmail.fr</t>
  </si>
  <si>
    <t>MATHIEU Jean-François</t>
  </si>
  <si>
    <t>jfmbad84@gmail.com</t>
  </si>
  <si>
    <t>evelyne.maton@lnaqbad.fr</t>
  </si>
  <si>
    <t>MAUCHAUFFEE Hervé</t>
  </si>
  <si>
    <t>herve.mauchauffee3@orange.fr</t>
  </si>
  <si>
    <t>cedric.men@gmail.com</t>
  </si>
  <si>
    <t>irene.adresse@gmail.com</t>
  </si>
  <si>
    <t>milou_51@yahoo.fr</t>
  </si>
  <si>
    <t>c.millet@omp-transport.com</t>
  </si>
  <si>
    <t>bruno.milon@bbox.fr</t>
  </si>
  <si>
    <t>MILON Bruno</t>
  </si>
  <si>
    <t>moisy.christophe@yahoo.fr</t>
  </si>
  <si>
    <t>MOISY Christophe</t>
  </si>
  <si>
    <t>florent.mongabure@gmail.com</t>
  </si>
  <si>
    <t>MONGABURE Florent</t>
  </si>
  <si>
    <t>PNOUZ@HOTMAIL.FR</t>
  </si>
  <si>
    <t>patrick.oddou@sfr.fr</t>
  </si>
  <si>
    <t>moudot@gmail.com</t>
  </si>
  <si>
    <t>doziol44@gmail.com</t>
  </si>
  <si>
    <t>precombad78@gmail.com</t>
  </si>
  <si>
    <t>j.partapa@orange.fr</t>
  </si>
  <si>
    <t>gperche73@gmail.com</t>
  </si>
  <si>
    <t>chris.badminton@gmail.com</t>
  </si>
  <si>
    <t>nicolas.petitwp@yahoo.fr</t>
  </si>
  <si>
    <t>petitth62@orange.fr</t>
  </si>
  <si>
    <t>virginie.pierrot.vp@gmail.com</t>
  </si>
  <si>
    <t>lesmanus.porcheron@orange.fr</t>
  </si>
  <si>
    <t>POUGET Grégory</t>
  </si>
  <si>
    <t>gregory.pouget@free.fr</t>
  </si>
  <si>
    <t>jedff60@gmail.com</t>
  </si>
  <si>
    <t>POUJOL Jean-François</t>
  </si>
  <si>
    <t>pouzonnette@hotmail.fr</t>
  </si>
  <si>
    <t>pragil.bad@gmail.com</t>
  </si>
  <si>
    <t>cateprat@hotmail.fr</t>
  </si>
  <si>
    <t>prieur.m-c@wanadoo.fr</t>
  </si>
  <si>
    <t>PRIEUR Marie-Christine</t>
  </si>
  <si>
    <t>fprudent39@hotmail.com</t>
  </si>
  <si>
    <t>marie-opuype@orange.fr</t>
  </si>
  <si>
    <t>PUYPE Marie-Odile</t>
  </si>
  <si>
    <t>marinette.bad@gmail.com</t>
  </si>
  <si>
    <t>antho35.repesse@gmail.com</t>
  </si>
  <si>
    <t>retiere.bernard@wanadoo.fr</t>
  </si>
  <si>
    <t>anne-so321@hotmail.fr</t>
  </si>
  <si>
    <t>RICHOMME Anne-Sophie</t>
  </si>
  <si>
    <t>emmanuel.rietherer@gmail.com</t>
  </si>
  <si>
    <t>phrisser68@gmail.com</t>
  </si>
  <si>
    <t>fred.rp86@yahoo.fr</t>
  </si>
  <si>
    <t>RIVAULT-PINEAU Frédéric</t>
  </si>
  <si>
    <t>florentroussel@hotmail.fr</t>
  </si>
  <si>
    <t>emmanuel.ruiz1@free.fr</t>
  </si>
  <si>
    <t>caroline.saglio@wanadoo.fr</t>
  </si>
  <si>
    <t>hubertsales12@gmail.com</t>
  </si>
  <si>
    <t>jms.bad@free.fr</t>
  </si>
  <si>
    <t>SANJUAN Jean-Marc</t>
  </si>
  <si>
    <t>mich.sauvage@wanadoo.fr</t>
  </si>
  <si>
    <t>patrick.schindler@wanadoo.fr</t>
  </si>
  <si>
    <t>sylvain.schoeser@sfr.fr</t>
  </si>
  <si>
    <t>francoisschwerzig@yahoo.fr</t>
  </si>
  <si>
    <t>benjaminseiler.bad@outlook.fr</t>
  </si>
  <si>
    <t>seillet.veronique@orange.fr</t>
  </si>
  <si>
    <t>adeline.as6@gmail.com</t>
  </si>
  <si>
    <t>florence.serot@9online.fr</t>
  </si>
  <si>
    <t>bskler@yahoo.fr</t>
  </si>
  <si>
    <t>isidro.taboada@wanadoo.fr</t>
  </si>
  <si>
    <t>TOMAS VEILLER Audrey</t>
  </si>
  <si>
    <t>audreytomasveiller@gmail.com</t>
  </si>
  <si>
    <t>jtolbiac@free.fr</t>
  </si>
  <si>
    <t>TOLBIAC Jean-Philippe</t>
  </si>
  <si>
    <t>sylvianet33@gmail.com</t>
  </si>
  <si>
    <t>TRONCHE Sylviane</t>
  </si>
  <si>
    <t>joachim.ulrich@wanadoo.fr</t>
  </si>
  <si>
    <t>l.urbaniak@yahoo.fr</t>
  </si>
  <si>
    <t>URBANIAK Laurence</t>
  </si>
  <si>
    <t>gilles.vade@meteo.fr</t>
  </si>
  <si>
    <t>dimi-02@hotmail.fr</t>
  </si>
  <si>
    <t>nono76600lh@gmail.com</t>
  </si>
  <si>
    <t>G2MNOP@FREE.FR</t>
  </si>
  <si>
    <t>VANLANDE Michel</t>
  </si>
  <si>
    <t>pierre.vassal@laposte.net</t>
  </si>
  <si>
    <t>VAISSIER Jean-Guy</t>
  </si>
  <si>
    <t>jean-guy.vaissier@sfr.fr</t>
  </si>
  <si>
    <t>christopheveillon@yahoo.fr</t>
  </si>
  <si>
    <t>secretariat.cbe@orange.fr</t>
  </si>
  <si>
    <t>maxence.vidal.bad@gmail.com</t>
  </si>
  <si>
    <t>vinbrigitte@aol.com</t>
  </si>
  <si>
    <t>maximilien1911@hotmail.fr</t>
  </si>
  <si>
    <t>walkiewiczdenis@gmail.com</t>
  </si>
  <si>
    <t>weinling.jeanmarc@gmail.com</t>
  </si>
  <si>
    <t xml:space="preserve">WEINLING Jean-Marc </t>
  </si>
  <si>
    <t>ZIOUECHE Fayza</t>
  </si>
  <si>
    <t>zifa@orange.fr</t>
  </si>
  <si>
    <t>CLABAU Richard</t>
  </si>
  <si>
    <t>DEMOUTIEZ Christophe</t>
  </si>
  <si>
    <t>MOMPLOT Bruno</t>
  </si>
  <si>
    <t>bmomplot@orange.fr</t>
  </si>
  <si>
    <t>Chrismachavoine@gmail.com</t>
  </si>
  <si>
    <t>cdemoutiez@club.fr</t>
  </si>
  <si>
    <t>kirydominique@gmail.com</t>
  </si>
  <si>
    <t>gilles.vade@free.fr</t>
  </si>
  <si>
    <t>LUU VAN DONG Yannick</t>
  </si>
  <si>
    <t>abcosacien@gmail.com</t>
  </si>
  <si>
    <t>MEKHNECHE Alain</t>
  </si>
  <si>
    <t>alain.mekhneche@gmail.com</t>
  </si>
  <si>
    <t>Gymnase des 3 raquettes</t>
  </si>
  <si>
    <t>ISIGNY LE BUAT</t>
  </si>
  <si>
    <t>Salle Marly</t>
  </si>
  <si>
    <t>Rue de l'Egypte</t>
  </si>
  <si>
    <t>SAINT HILAIRE DU HARCOUET</t>
  </si>
  <si>
    <t>Salle Omnisports Sartilly</t>
  </si>
  <si>
    <t>SARTILLY BAIE BOCAGE</t>
  </si>
  <si>
    <t>13 avenue de la Vanne de Pierre</t>
  </si>
  <si>
    <t>SAINT DIE DES VOSGES</t>
  </si>
  <si>
    <t>Gymnase Madeleine et Léo Lagrange</t>
  </si>
  <si>
    <t>COSEC Gymnase Michel Plinguier</t>
  </si>
  <si>
    <t>2-18 rue Monseigneur Foucault</t>
  </si>
  <si>
    <t>Salle de Bellegrave</t>
  </si>
  <si>
    <t>Avenue du Colonel Robert Jacqui</t>
  </si>
  <si>
    <t>PESSAC</t>
  </si>
  <si>
    <t>Gymnase Roger Vincent</t>
  </si>
  <si>
    <t>Rue de la Fon de Madran</t>
  </si>
  <si>
    <t>Gymnase Alexandre Lippmann</t>
  </si>
  <si>
    <t>36 rue Mstilslav Rostropovitch</t>
  </si>
  <si>
    <t>Gymnase Micheline Ostermeyer</t>
  </si>
  <si>
    <t>Esplanade Nathalie Sarraute</t>
  </si>
  <si>
    <t>PARIS 18</t>
  </si>
  <si>
    <t>PARIS 17</t>
  </si>
  <si>
    <t>Gymnase Rabelais - Stade Paul Vauquelin</t>
  </si>
  <si>
    <t>Rue Ernest Danet</t>
  </si>
  <si>
    <t>MAROMME</t>
  </si>
  <si>
    <t>Centre Sportif des Coquets (Salle C)</t>
  </si>
  <si>
    <t>8 rue du Docteur Fleury</t>
  </si>
  <si>
    <t>MONT SAINT AIGNAN</t>
  </si>
  <si>
    <t>Gymnase du Lycée Val de Seine</t>
  </si>
  <si>
    <t>Avenue Georges Braque</t>
  </si>
  <si>
    <t>LE GRAND QUEVILLY</t>
  </si>
  <si>
    <t>Complexe Sportif Régional</t>
  </si>
  <si>
    <t>Rue du Bois</t>
  </si>
  <si>
    <t>AIRE SUR LA LYS</t>
  </si>
  <si>
    <t>Gymnase Louison Bobet</t>
  </si>
  <si>
    <t>2 impasse des Frères Patesi</t>
  </si>
  <si>
    <t>AIX EN PROVENCE</t>
  </si>
  <si>
    <t>La Halle des Sports</t>
  </si>
  <si>
    <t>Rue Jean Henri Fabre</t>
  </si>
  <si>
    <t>ALENCON</t>
  </si>
  <si>
    <t>Gymnase Auguste Janvier</t>
  </si>
  <si>
    <t>11 rue Just Haüy</t>
  </si>
  <si>
    <t>AMIENS</t>
  </si>
  <si>
    <t>Gymnase du Lycée Baudelaire</t>
  </si>
  <si>
    <t>Avenue du Capitaine Anjot</t>
  </si>
  <si>
    <t>CRAN-GEVRIER</t>
  </si>
  <si>
    <t>Gymnase La Fontonne</t>
  </si>
  <si>
    <t>21 chemin des Frères Garbero</t>
  </si>
  <si>
    <t>ANTIBES</t>
  </si>
  <si>
    <t>Gymnase Jidouard</t>
  </si>
  <si>
    <t>Rue Charlotte Corday</t>
  </si>
  <si>
    <t>ARGENTAN</t>
  </si>
  <si>
    <t>Salle Giraudon</t>
  </si>
  <si>
    <t>7 rue du Maréchal Leclerc</t>
  </si>
  <si>
    <t>ARRAS</t>
  </si>
  <si>
    <t>Centre Sportif Paul Emile Victor</t>
  </si>
  <si>
    <t>2 chemin du Moulin de la Ville</t>
  </si>
  <si>
    <t>AULANY SOUS BOIS</t>
  </si>
  <si>
    <t>Gymnase Georges Clémenceau</t>
  </si>
  <si>
    <t>30 avenue Georges Clémenceau</t>
  </si>
  <si>
    <t>BESANCON</t>
  </si>
  <si>
    <t>Palais des Sports H. Louchart</t>
  </si>
  <si>
    <t>900 rue de Lille</t>
  </si>
  <si>
    <t>BETHUNE</t>
  </si>
  <si>
    <t>Gymnase René Cassin</t>
  </si>
  <si>
    <t>2 rue des Bleuets</t>
  </si>
  <si>
    <t>BLAGNAC</t>
  </si>
  <si>
    <t>Palais des Sports</t>
  </si>
  <si>
    <t>Place de la Ferme de Richemont</t>
  </si>
  <si>
    <t>BORDEAUX</t>
  </si>
  <si>
    <t>Gymnase Aubiers/Ginko</t>
  </si>
  <si>
    <t>6 cours de Québec</t>
  </si>
  <si>
    <t>Gymnase Branly</t>
  </si>
  <si>
    <t>Rue Branly</t>
  </si>
  <si>
    <t>BOULOGNE SUR MER</t>
  </si>
  <si>
    <t>Gymnase de la Croix Blanche</t>
  </si>
  <si>
    <t>48 rue des Dîmes</t>
  </si>
  <si>
    <t>BOURG EN BRESSE</t>
  </si>
  <si>
    <t>Gymnase des Merlattes</t>
  </si>
  <si>
    <t>Rue Louise Michel</t>
  </si>
  <si>
    <t>BOURGES</t>
  </si>
  <si>
    <t>Gymnase Victor Lépine</t>
  </si>
  <si>
    <t>Rue du Chanoine Vautier</t>
  </si>
  <si>
    <t>CAEN</t>
  </si>
  <si>
    <t>Centre Sportif des Rives de la Thur</t>
  </si>
  <si>
    <t>3 rue Gustave Eiffel</t>
  </si>
  <si>
    <t>CERNAY</t>
  </si>
  <si>
    <t>Halle Costantini</t>
  </si>
  <si>
    <t>Rue Jacques Prévert</t>
  </si>
  <si>
    <t>CHAMBLY</t>
  </si>
  <si>
    <t>Gymnase du Raquin</t>
  </si>
  <si>
    <t>Boulevard du Raquin</t>
  </si>
  <si>
    <t>CHASSIEU</t>
  </si>
  <si>
    <t>Salle Auguste Grégoire</t>
  </si>
  <si>
    <t>41 boulevard Victor Hugo</t>
  </si>
  <si>
    <t>CHOLET</t>
  </si>
  <si>
    <t>Gymnase René Soulier</t>
  </si>
  <si>
    <t>Rue Condorcet</t>
  </si>
  <si>
    <t>CLERMONT-FERRAND</t>
  </si>
  <si>
    <t>Gymnase Grillenbreit</t>
  </si>
  <si>
    <t>175 rue des Jardins</t>
  </si>
  <si>
    <t>COLMAR</t>
  </si>
  <si>
    <t>Gymnase Nelson Paillou</t>
  </si>
  <si>
    <t>14 rue des Sarrazins</t>
  </si>
  <si>
    <t>CRETEIL</t>
  </si>
  <si>
    <t>Salle Omnisports des Bourroches</t>
  </si>
  <si>
    <t>Boulevard Eugène Fyot</t>
  </si>
  <si>
    <t>DIJON</t>
  </si>
  <si>
    <t>Gymnase NCPA</t>
  </si>
  <si>
    <t>Rue Allende</t>
  </si>
  <si>
    <t>DIVES SUR MER</t>
  </si>
  <si>
    <t>Gymnase René Nicklès</t>
  </si>
  <si>
    <t>Chemin des Ecoliers</t>
  </si>
  <si>
    <t>Gymnase de la Prairie</t>
  </si>
  <si>
    <t>Rue de Condé</t>
  </si>
  <si>
    <t>EZANVILLE</t>
  </si>
  <si>
    <t>Complexe Sportif Parsemain</t>
  </si>
  <si>
    <t>Allée Jean Bouin</t>
  </si>
  <si>
    <t>FOS SUR MER</t>
  </si>
  <si>
    <t>Gymnase Justy Specker</t>
  </si>
  <si>
    <t>67 bis avenue Georges Pompidou</t>
  </si>
  <si>
    <t>FOUGERES</t>
  </si>
  <si>
    <t>Gymnase du Lycée Pro Marguerite Audoux</t>
  </si>
  <si>
    <t>20 rue du 32ème Régiment d'Infanterie</t>
  </si>
  <si>
    <t>GIEN</t>
  </si>
  <si>
    <t>Salle du Noormeulen</t>
  </si>
  <si>
    <t>Rue du Comté de Flandres</t>
  </si>
  <si>
    <t>GRANDE-SYNTHE</t>
  </si>
  <si>
    <t>Salle Maurice Baude</t>
  </si>
  <si>
    <t>Route de Bourboug</t>
  </si>
  <si>
    <t>GRAVELINES</t>
  </si>
  <si>
    <t>Gymnase Chorier</t>
  </si>
  <si>
    <t>12 rue Henri le Chatelier</t>
  </si>
  <si>
    <t>Gymnase Jean-Pierre Lousouarn</t>
  </si>
  <si>
    <t>Avenue du Général de Gaulle</t>
  </si>
  <si>
    <t>GUICHEN</t>
  </si>
  <si>
    <t>Complexe Futura</t>
  </si>
  <si>
    <t>Rue Romain Rolland</t>
  </si>
  <si>
    <t>HERSIN-COUPIGNY</t>
  </si>
  <si>
    <t>Palais des Sports Robert Charpentier</t>
  </si>
  <si>
    <t>6 boulevard des Frères Voisins</t>
  </si>
  <si>
    <t>ISSY LES MOULINEAUX</t>
  </si>
  <si>
    <t>Gymnase Donadieu</t>
  </si>
  <si>
    <t>Rue de la Harpe</t>
  </si>
  <si>
    <t>ISTRES</t>
  </si>
  <si>
    <t>29 rue André Malraux</t>
  </si>
  <si>
    <t>BRUMATH</t>
  </si>
  <si>
    <t>Centre Omnisports de Brumath</t>
  </si>
  <si>
    <t>Rue du Collège</t>
  </si>
  <si>
    <t>LA BASSEE</t>
  </si>
  <si>
    <t>Complexe Sportif Guy Drut</t>
  </si>
  <si>
    <t>Complexe Sportif de la Monnerie</t>
  </si>
  <si>
    <t>Allée des Fromentaux</t>
  </si>
  <si>
    <t>LA FLECHE</t>
  </si>
  <si>
    <t>Gymnase Gino Falorni</t>
  </si>
  <si>
    <t>Rue de Roux</t>
  </si>
  <si>
    <t>LA ROCHELLE</t>
  </si>
  <si>
    <t>LA ROCHE SUR YON</t>
  </si>
  <si>
    <t>Salle de la Courtaisière</t>
  </si>
  <si>
    <t>92 boulevard Gaston Deferre</t>
  </si>
  <si>
    <t>Complexe Sportif Jean Zay / Léo Lagrange</t>
  </si>
  <si>
    <t>Rue Pierre de Coubertin</t>
  </si>
  <si>
    <t>LANESTER</t>
  </si>
  <si>
    <t>Gymnase de Kermadec</t>
  </si>
  <si>
    <t>Rue Lucie Sanquer</t>
  </si>
  <si>
    <t>LE RELECQ-KERHUON</t>
  </si>
  <si>
    <t>Gymnase Guy Lejeune</t>
  </si>
  <si>
    <t>Avenue Aragon</t>
  </si>
  <si>
    <t>LIANCOURT</t>
  </si>
  <si>
    <t>Complexe Sportif Jean-Paul Gomez</t>
  </si>
  <si>
    <t>26 avenue Paul Claudel</t>
  </si>
  <si>
    <t>LIGUGE</t>
  </si>
  <si>
    <t>Gymanse Faugeras</t>
  </si>
  <si>
    <t>Rue Bill Coleman</t>
  </si>
  <si>
    <t>LIMOGES</t>
  </si>
  <si>
    <t>Salle Multiactivités</t>
  </si>
  <si>
    <t>Rue Victorine Magné</t>
  </si>
  <si>
    <t>LISIEUX</t>
  </si>
  <si>
    <t>Gymnase Ferber</t>
  </si>
  <si>
    <t>19 rue de Bourbonnais</t>
  </si>
  <si>
    <t>LYON</t>
  </si>
  <si>
    <t>Ensemble Sportif Calypso</t>
  </si>
  <si>
    <t>Rue du Querpon</t>
  </si>
  <si>
    <t>MAURE DE BRETAGNE</t>
  </si>
  <si>
    <t>Gymnase des Hauts de Vallières</t>
  </si>
  <si>
    <t>10 bis rue des Carrières</t>
  </si>
  <si>
    <t>METZ</t>
  </si>
  <si>
    <t>Gymnase du Charlaix</t>
  </si>
  <si>
    <t>Chemin du Monarie</t>
  </si>
  <si>
    <t>MEYLAN</t>
  </si>
  <si>
    <t>Gymnase de Montalieu-Vercieu</t>
  </si>
  <si>
    <t>78 rue du Bugey</t>
  </si>
  <si>
    <t>MONTALIEU-VERCIEU</t>
  </si>
  <si>
    <t xml:space="preserve">Gymnase Rabelais </t>
  </si>
  <si>
    <t>Passage Draeger</t>
  </si>
  <si>
    <t>MONTROUGE</t>
  </si>
  <si>
    <t>Gymnase du collège Georges Chepfer</t>
  </si>
  <si>
    <t>4 rue de la Carrière</t>
  </si>
  <si>
    <t>VILLERS LES NANCY</t>
  </si>
  <si>
    <t>Halle des Sports</t>
  </si>
  <si>
    <t>Route de Villejust</t>
  </si>
  <si>
    <t>NOZAY</t>
  </si>
  <si>
    <t>Gymnase Piemontesi</t>
  </si>
  <si>
    <t>34 allée des Bleuets</t>
  </si>
  <si>
    <t>OLLIOULLES</t>
  </si>
  <si>
    <t>Gymnase Georges Chardon</t>
  </si>
  <si>
    <t>15 place Georges Chardon</t>
  </si>
  <si>
    <t>ORLEANS</t>
  </si>
  <si>
    <t>Gymnase Maurice Herzog</t>
  </si>
  <si>
    <t>Rue Jacquard</t>
  </si>
  <si>
    <t>OULLINS</t>
  </si>
  <si>
    <t>Complexe Sportif Paul de Vivié</t>
  </si>
  <si>
    <t>391 avenue René Char</t>
  </si>
  <si>
    <t>PERNES LES FONTAINES</t>
  </si>
  <si>
    <t xml:space="preserve">Gymnase de Porz-Moëlou </t>
  </si>
  <si>
    <t>Place du Porz-Moëlou</t>
  </si>
  <si>
    <t>ROSTRENEN</t>
  </si>
  <si>
    <t>Gymnase Vertbois</t>
  </si>
  <si>
    <t>Côte de la Jonchère</t>
  </si>
  <si>
    <t>RUEIL MALMAISON</t>
  </si>
  <si>
    <t>Salle de la Ricoquais</t>
  </si>
  <si>
    <t>Rond Point de la Ricoquais</t>
  </si>
  <si>
    <t>SAINT-GREGOIRE</t>
  </si>
  <si>
    <t>Gymnase Alice Milliat</t>
  </si>
  <si>
    <t>Avenue Roger Dodin</t>
  </si>
  <si>
    <t>SAINT-JACQUES DE LA LANDE</t>
  </si>
  <si>
    <t>Gymnase La Vallée</t>
  </si>
  <si>
    <t>Rue de Gernugan</t>
  </si>
  <si>
    <t>SAINT-BRIEUC</t>
  </si>
  <si>
    <t>Gymnase Gilbert Noël</t>
  </si>
  <si>
    <t>6 bis Pierre Sémard</t>
  </si>
  <si>
    <t>LA VARENNE SAINT HILAIRE</t>
  </si>
  <si>
    <t>Salle Bernard Pillon</t>
  </si>
  <si>
    <t>100 avenue de Belleville</t>
  </si>
  <si>
    <t>SALBRIS</t>
  </si>
  <si>
    <t>Gymnase Coubertin</t>
  </si>
  <si>
    <t>13 rue Jean-Baptiste Barth</t>
  </si>
  <si>
    <t>SARREGUEMINES</t>
  </si>
  <si>
    <t>Complexe Sportif du Lido</t>
  </si>
  <si>
    <t>Rue du Dauphiné</t>
  </si>
  <si>
    <t>SETE</t>
  </si>
  <si>
    <t>Gymnase Fernand Tavano</t>
  </si>
  <si>
    <t>Rue du 19 mars 1962</t>
  </si>
  <si>
    <t>SPAY</t>
  </si>
  <si>
    <t>Rue Alphonse Daudet</t>
  </si>
  <si>
    <t>TORREILLES</t>
  </si>
  <si>
    <t>Salle Emile Dewoitine</t>
  </si>
  <si>
    <t>20 chemin Garric</t>
  </si>
  <si>
    <t>TOULOUSE</t>
  </si>
  <si>
    <t>Gymnase Complexe Sportif Gilbert Montané</t>
  </si>
  <si>
    <t>5 avenue Raymond Badiou</t>
  </si>
  <si>
    <t>Gymnase RiveRhin</t>
  </si>
  <si>
    <t>Boulevard d'Alsace</t>
  </si>
  <si>
    <t>VILLAGE-NEUF</t>
  </si>
  <si>
    <t>Gymnase Auguste Delaune</t>
  </si>
  <si>
    <t>Avenue Jean Monnet</t>
  </si>
  <si>
    <t>VITROLLES</t>
  </si>
  <si>
    <t>Salle Gilles-Alain Billiet</t>
  </si>
  <si>
    <t>Avenue Foch</t>
  </si>
  <si>
    <t>WAMBRECHIES</t>
  </si>
  <si>
    <t>Gymnase Alphonse Allais</t>
  </si>
  <si>
    <t>Rue du Pas des Heures</t>
  </si>
  <si>
    <t>VAL DE REUIL</t>
  </si>
  <si>
    <t>Salle de Sports du Lycée hôtelier Fives Cail</t>
  </si>
  <si>
    <t>23 rue Vaucanson</t>
  </si>
  <si>
    <t>LILLE</t>
  </si>
  <si>
    <t>Halle des Perrières</t>
  </si>
  <si>
    <t>Avenue du 8 mai 1945</t>
  </si>
  <si>
    <t>CASTELNAU LE LEZ</t>
  </si>
  <si>
    <t>GUARDAO Gil</t>
  </si>
  <si>
    <t>guardao.gil@gmail.com</t>
  </si>
  <si>
    <t>Salle Cosec Saige Formanoir</t>
  </si>
  <si>
    <t>Rue des Résédas</t>
  </si>
  <si>
    <t>Chassieu*</t>
  </si>
  <si>
    <t>Gymnase Saint Suspi</t>
  </si>
  <si>
    <t>Avenue du Levant</t>
  </si>
  <si>
    <t>MIRAMAS</t>
  </si>
  <si>
    <t>Cité des Sports</t>
  </si>
  <si>
    <t>Rue du Gouverneur Général Eboué</t>
  </si>
  <si>
    <t>Le Grand Quevilly*</t>
  </si>
  <si>
    <t>Rueil Malmaison*</t>
  </si>
  <si>
    <t>Gymnase du Petit Versailles</t>
  </si>
  <si>
    <t>Rue de Langebaudière</t>
  </si>
  <si>
    <t>Numéro licence</t>
  </si>
  <si>
    <t>OCCI.66.01.008</t>
  </si>
  <si>
    <t>NORM.50.97.021</t>
  </si>
  <si>
    <t>BRET.35.95.027</t>
  </si>
  <si>
    <t>LIFB.75.95.014</t>
  </si>
  <si>
    <t>NORM.61.95.004</t>
  </si>
  <si>
    <t>CVDL.18.95.002</t>
  </si>
  <si>
    <t>HFRA.62.95.005</t>
  </si>
  <si>
    <t>NAQU.17.95.004</t>
  </si>
  <si>
    <t>BOFC.21.95.005</t>
  </si>
  <si>
    <t>NORM.14.95.007</t>
  </si>
  <si>
    <t>PACA.84.95.006</t>
  </si>
  <si>
    <t>GEST.68.95.014</t>
  </si>
  <si>
    <t>NAQU.87.95.002</t>
  </si>
  <si>
    <t>GEST.67.95.005</t>
  </si>
  <si>
    <t>AURA.38.95.005</t>
  </si>
  <si>
    <t>CVDL.36.97.004</t>
  </si>
  <si>
    <t>HFRA.60.95.012</t>
  </si>
  <si>
    <t>PDLL.72.95.008</t>
  </si>
  <si>
    <t>BRET.56.95.011</t>
  </si>
  <si>
    <t>BRET.35.95.009</t>
  </si>
  <si>
    <t>AURA.01.95.001</t>
  </si>
  <si>
    <t>PDLL.49.95.006</t>
  </si>
  <si>
    <t>GEST.54.95.006</t>
  </si>
  <si>
    <t>OCCI.34.95.001</t>
  </si>
  <si>
    <t>AURA.69.95.008</t>
  </si>
  <si>
    <t>OCCI.34.99.009</t>
  </si>
  <si>
    <t>PDLL.72.00.018</t>
  </si>
  <si>
    <t>NORM.27.95.006</t>
  </si>
  <si>
    <t>CVDL.37.95.003</t>
  </si>
  <si>
    <t>NAQU.33.95.017</t>
  </si>
  <si>
    <t>LIFB.92.95.010</t>
  </si>
  <si>
    <t>HFRA.59.95.026</t>
  </si>
  <si>
    <t>LIFB.95.95.012</t>
  </si>
  <si>
    <t>LIFB.94.95.015</t>
  </si>
  <si>
    <t>AURA.74.95.002</t>
  </si>
  <si>
    <t>CVDL.41.95.002</t>
  </si>
  <si>
    <t>BRET.35.03.087</t>
  </si>
  <si>
    <t>LIFB.78.95.019</t>
  </si>
  <si>
    <t>BOFC.25.95.007</t>
  </si>
  <si>
    <t>OCCI.31.95.008</t>
  </si>
  <si>
    <t>GEST.54.01.019</t>
  </si>
  <si>
    <t>BRET.35.04.097</t>
  </si>
  <si>
    <t>AURA.38.95.010</t>
  </si>
  <si>
    <t>HFRA.59.03.067</t>
  </si>
  <si>
    <t>AURA.63.95.003</t>
  </si>
  <si>
    <t>HFRA.59.95.029</t>
  </si>
  <si>
    <t>LIFB.91.96.019</t>
  </si>
  <si>
    <t>LIFB.91.02.034</t>
  </si>
  <si>
    <t>OCCI.31.95.015</t>
  </si>
  <si>
    <t>NORM.76.95.035</t>
  </si>
  <si>
    <t>LIFB.94.95.014</t>
  </si>
  <si>
    <t>BRET.35.95.015</t>
  </si>
  <si>
    <t>BRET.22.06.043</t>
  </si>
  <si>
    <t>NAQU.33.95.018</t>
  </si>
  <si>
    <t>BRET.22.95.003</t>
  </si>
  <si>
    <t>NAQU.33.98.031</t>
  </si>
  <si>
    <t>PDLL.44.95.004</t>
  </si>
  <si>
    <t>NORM.76.95.003</t>
  </si>
  <si>
    <t>HFRA.80.95.001</t>
  </si>
  <si>
    <t>HFRA.62.00.035</t>
  </si>
  <si>
    <t>HFRA.59.95.018</t>
  </si>
  <si>
    <t>PACA.06.95.002</t>
  </si>
  <si>
    <t>CVDL.45.99.019</t>
  </si>
  <si>
    <t>AURA.07.95.003</t>
  </si>
  <si>
    <t>NORM.14.95.004</t>
  </si>
  <si>
    <t>BOFC.25.95.004</t>
  </si>
  <si>
    <t>PDLL.85.95.003</t>
  </si>
  <si>
    <t>GEST.88.97.008</t>
  </si>
  <si>
    <t>AURA.69.99.036</t>
  </si>
  <si>
    <t>CVDL.45.95.008</t>
  </si>
  <si>
    <t>AURA.69.97.025</t>
  </si>
  <si>
    <t>NORM.61.95.009</t>
  </si>
  <si>
    <t>LIFB.93.95.003</t>
  </si>
  <si>
    <t>LIFB.75.95.009</t>
  </si>
  <si>
    <t>GEST.68.95.010</t>
  </si>
  <si>
    <t>GEST.67.03.067</t>
  </si>
  <si>
    <t>NAQU.86.95.003</t>
  </si>
  <si>
    <t>BRET.29.95.004</t>
  </si>
  <si>
    <t>NAQU.33.95.012</t>
  </si>
  <si>
    <t>NORM.76.95.008</t>
  </si>
  <si>
    <t>PACA.13.95.014</t>
  </si>
  <si>
    <t>PACA.83.95.003</t>
  </si>
  <si>
    <t>NAQU.86.95.005</t>
  </si>
  <si>
    <t>PDLL.44.95.011</t>
  </si>
  <si>
    <t>GEST.57.95.007</t>
  </si>
  <si>
    <t>AURA.38.98.030</t>
  </si>
  <si>
    <t>PDLL.44.97.031</t>
  </si>
  <si>
    <t>BRET.29.98.013</t>
  </si>
  <si>
    <t>NORM.14.95.006</t>
  </si>
  <si>
    <t>LIFB.92.01.023</t>
  </si>
  <si>
    <t>PDLL.49.95.005</t>
  </si>
  <si>
    <t>GEST.57.95.001</t>
  </si>
  <si>
    <t>NAQU.40.02.012</t>
  </si>
  <si>
    <t>LIFB.92.95.015</t>
  </si>
  <si>
    <t>GEST.54.95.010</t>
  </si>
  <si>
    <t>OCCI.31.95.017</t>
  </si>
  <si>
    <t>HFRA.59.95.034</t>
  </si>
  <si>
    <t>GEST.68.95.001</t>
  </si>
  <si>
    <t>PACA.13.95.018</t>
  </si>
  <si>
    <t>HFRA.59.95.037</t>
  </si>
  <si>
    <t>BOFC.25.95.009</t>
  </si>
  <si>
    <t>OCCI.31.95.018</t>
  </si>
  <si>
    <t>HFRA.62.95.018</t>
  </si>
  <si>
    <t>HFRA.60.95.010</t>
  </si>
  <si>
    <t>NORM.76.95.005</t>
  </si>
  <si>
    <t>PACA.13.95.007</t>
  </si>
  <si>
    <t>AURA.69.95.009</t>
  </si>
  <si>
    <t>HFRA.62.96.023</t>
  </si>
  <si>
    <t>GEST.68.95.013</t>
  </si>
  <si>
    <t>NAQU.33.95.021</t>
  </si>
  <si>
    <t>LIFB.92.95.004</t>
  </si>
  <si>
    <t>PDLL.49.95.009</t>
  </si>
  <si>
    <t>HFRA.62.95.006</t>
  </si>
  <si>
    <t>GEST.67.95.007</t>
  </si>
  <si>
    <t>PACA.13.95.005</t>
  </si>
  <si>
    <t>Numéro club recevant</t>
  </si>
  <si>
    <t>Numéro club se déplaçant</t>
  </si>
  <si>
    <t>clabaurichard@gmail.com</t>
  </si>
  <si>
    <t>Gymnase Jeannot Gueye</t>
  </si>
  <si>
    <t>Chemin de la Roquette</t>
  </si>
  <si>
    <t>Lille*</t>
  </si>
  <si>
    <t>Maisons-Laffitte*</t>
  </si>
  <si>
    <t>GIROUD Philippe</t>
  </si>
  <si>
    <t>philgiroud@laposte.net</t>
  </si>
  <si>
    <t>GIBILY Régis</t>
  </si>
  <si>
    <t>regis.gibily@laposte.net</t>
  </si>
  <si>
    <t>Salle Roger Vincent</t>
  </si>
  <si>
    <t>CREIL</t>
  </si>
  <si>
    <t>Gymnase Jules Uhry</t>
  </si>
  <si>
    <t>Istres*</t>
  </si>
  <si>
    <t>Sète*</t>
  </si>
  <si>
    <t>AKPLOGAN Arnold</t>
  </si>
  <si>
    <t>arnold.akplogan@gmail.com</t>
  </si>
  <si>
    <t>ntof@hotmail.com</t>
  </si>
  <si>
    <t>Gymnase du Mont Gaillard</t>
  </si>
  <si>
    <t>Avenue du Mont Gaillard</t>
  </si>
  <si>
    <t>LE HAVRE</t>
  </si>
  <si>
    <t>ludovicchapo@gmail.com</t>
  </si>
  <si>
    <t>Salle Jacques Anquetil Complexe Sportif Marcel Gonzales</t>
  </si>
  <si>
    <t>Rue de la Fraternité</t>
  </si>
  <si>
    <t>GENAS</t>
  </si>
  <si>
    <t>FREY Jean-Philippe</t>
  </si>
  <si>
    <t>bcw84@orange.fr</t>
  </si>
  <si>
    <t>MORAINE Guillaume</t>
  </si>
  <si>
    <t>yom.moraine@gmail.com</t>
  </si>
  <si>
    <r>
      <t xml:space="preserve">Liste des rencontres et des juges arbitres en Interclubs National, </t>
    </r>
    <r>
      <rPr>
        <b/>
        <sz val="11"/>
        <color indexed="10"/>
        <rFont val="Arial"/>
        <family val="2"/>
      </rPr>
      <t>mise à jour le 25 janvier 2022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</si>
</sst>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&quot;£&quot;#,##0;\-&quot;£&quot;#,##0"/>
    <numFmt numFmtId="168" formatCode="&quot;£&quot;#,##0;[Red]\-&quot;£&quot;#,##0"/>
    <numFmt numFmtId="169" formatCode="&quot;£&quot;#,##0.00;\-&quot;£&quot;#,##0.00"/>
    <numFmt numFmtId="170" formatCode="&quot;£&quot;#,##0.00;[Red]\-&quot;£&quot;#,##0.00"/>
    <numFmt numFmtId="171" formatCode="_-&quot;£&quot;* #,##0_-;\-&quot;£&quot;* #,##0_-;_-&quot;£&quot;* &quot;-&quot;_-;_-@_-"/>
    <numFmt numFmtId="172" formatCode="_-&quot;£&quot;* #,##0.00_-;\-&quot;£&quot;* #,##0.00_-;_-&quot;£&quot;* &quot;-&quot;??_-;_-@_-"/>
    <numFmt numFmtId="173" formatCode="&quot;Vrai&quot;;&quot;Vrai&quot;;&quot;Faux&quot;"/>
    <numFmt numFmtId="174" formatCode="&quot;Actif&quot;;&quot;Actif&quot;;&quot;Inactif&quot;"/>
    <numFmt numFmtId="175" formatCode="[$-40C]dddd\ d\ mmmm\ yyyy"/>
    <numFmt numFmtId="176" formatCode="dd/mm/yy;@"/>
    <numFmt numFmtId="177" formatCode="mmm\-yyyy"/>
    <numFmt numFmtId="178" formatCode="[$€-2]\ #,##0.00_);[Red]\([$€-2]\ #,##0.00\)"/>
    <numFmt numFmtId="179" formatCode="d\ mmmm\ yyyy"/>
    <numFmt numFmtId="180" formatCode="00000"/>
    <numFmt numFmtId="181" formatCode="0#&quot; &quot;##&quot; &quot;##&quot; &quot;##&quot; &quot;##"/>
    <numFmt numFmtId="182" formatCode="h:mm"/>
    <numFmt numFmtId="183" formatCode="ddd\ dd\ mmm"/>
    <numFmt numFmtId="184" formatCode="ddd\ dd\ mmm\ yyyy"/>
    <numFmt numFmtId="185" formatCode="h:mm;@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_-* #,##0.00\ [$€-1]_-;\-* #,##0.00\ [$€-1]_-;_-* \-??\ [$€-1]_-"/>
    <numFmt numFmtId="189" formatCode="00"/>
    <numFmt numFmtId="190" formatCode="[$-F800]dddd\,\ mmmm\ dd\,\ yyyy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24"/>
      <color indexed="56"/>
      <name val="Arial"/>
      <family val="2"/>
    </font>
    <font>
      <sz val="12"/>
      <name val="Arial"/>
      <family val="2"/>
    </font>
    <font>
      <b/>
      <sz val="11"/>
      <color indexed="56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b/>
      <sz val="20"/>
      <color indexed="10"/>
      <name val="Arial"/>
      <family val="2"/>
    </font>
    <font>
      <sz val="28"/>
      <color indexed="56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188" fontId="0" fillId="0" borderId="0" applyFill="0" applyBorder="0" applyAlignment="0" applyProtection="0"/>
    <xf numFmtId="0" fontId="44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20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49" fontId="0" fillId="33" borderId="0" xfId="0" applyNumberFormat="1" applyFill="1" applyAlignment="1">
      <alignment horizontal="center"/>
    </xf>
    <xf numFmtId="166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7" fillId="34" borderId="0" xfId="0" applyFont="1" applyFill="1" applyAlignment="1" applyProtection="1">
      <alignment horizontal="left"/>
      <protection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8" fillId="35" borderId="0" xfId="0" applyFont="1" applyFill="1" applyAlignment="1" applyProtection="1">
      <alignment horizontal="left"/>
      <protection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7" fillId="36" borderId="0" xfId="0" applyFont="1" applyFill="1" applyAlignment="1" applyProtection="1">
      <alignment horizontal="left"/>
      <protection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7" fillId="37" borderId="0" xfId="0" applyFont="1" applyFill="1" applyAlignment="1" applyProtection="1">
      <alignment horizontal="left"/>
      <protection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9" fillId="38" borderId="10" xfId="0" applyFont="1" applyFill="1" applyBorder="1" applyAlignment="1" applyProtection="1">
      <alignment horizontal="left"/>
      <protection/>
    </xf>
    <xf numFmtId="0" fontId="0" fillId="38" borderId="0" xfId="0" applyFill="1" applyAlignment="1">
      <alignment/>
    </xf>
    <xf numFmtId="0" fontId="0" fillId="38" borderId="0" xfId="0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0" xfId="59" applyFont="1" applyFill="1" applyBorder="1" applyAlignment="1" applyProtection="1">
      <alignment horizontal="left" vertical="top"/>
      <protection/>
    </xf>
    <xf numFmtId="0" fontId="12" fillId="0" borderId="0" xfId="58" applyFont="1" applyBorder="1" applyAlignment="1">
      <alignment vertical="top"/>
      <protection/>
    </xf>
    <xf numFmtId="0" fontId="13" fillId="0" borderId="11" xfId="59" applyFont="1" applyFill="1" applyBorder="1" applyAlignment="1" applyProtection="1">
      <alignment horizontal="center" vertical="center"/>
      <protection locked="0"/>
    </xf>
    <xf numFmtId="0" fontId="6" fillId="0" borderId="0" xfId="58" applyFont="1" applyBorder="1" applyAlignment="1">
      <alignment horizontal="left" vertical="top" indent="1"/>
      <protection/>
    </xf>
    <xf numFmtId="0" fontId="1" fillId="0" borderId="0" xfId="58" applyBorder="1" applyAlignment="1">
      <alignment vertical="top"/>
      <protection/>
    </xf>
    <xf numFmtId="0" fontId="1" fillId="0" borderId="0" xfId="58" applyAlignment="1">
      <alignment vertical="top"/>
      <protection/>
    </xf>
    <xf numFmtId="0" fontId="1" fillId="0" borderId="0" xfId="58" applyFont="1" applyAlignment="1">
      <alignment vertical="top"/>
      <protection/>
    </xf>
    <xf numFmtId="0" fontId="12" fillId="0" borderId="0" xfId="58" applyFont="1" applyAlignment="1">
      <alignment vertical="top"/>
      <protection/>
    </xf>
    <xf numFmtId="0" fontId="12" fillId="0" borderId="0" xfId="58" applyFont="1" applyAlignment="1">
      <alignment horizontal="center" vertical="top" wrapText="1"/>
      <protection/>
    </xf>
    <xf numFmtId="0" fontId="15" fillId="0" borderId="0" xfId="58" applyFont="1" applyAlignment="1">
      <alignment vertical="top"/>
      <protection/>
    </xf>
    <xf numFmtId="0" fontId="15" fillId="0" borderId="0" xfId="58" applyFont="1" applyAlignment="1">
      <alignment horizontal="left" vertical="top" indent="4"/>
      <protection/>
    </xf>
    <xf numFmtId="0" fontId="16" fillId="0" borderId="0" xfId="58" applyFont="1" applyAlignment="1">
      <alignment vertical="top"/>
      <protection/>
    </xf>
    <xf numFmtId="0" fontId="15" fillId="0" borderId="0" xfId="58" applyFont="1" applyAlignment="1">
      <alignment horizontal="left" vertical="top" wrapText="1"/>
      <protection/>
    </xf>
    <xf numFmtId="0" fontId="17" fillId="0" borderId="0" xfId="58" applyFont="1" applyAlignment="1">
      <alignment vertical="top"/>
      <protection/>
    </xf>
    <xf numFmtId="0" fontId="15" fillId="0" borderId="0" xfId="58" applyFont="1" applyAlignment="1">
      <alignment horizontal="left" vertical="top"/>
      <protection/>
    </xf>
    <xf numFmtId="0" fontId="18" fillId="0" borderId="0" xfId="58" applyFont="1" applyAlignment="1">
      <alignment vertical="top"/>
      <protection/>
    </xf>
    <xf numFmtId="0" fontId="19" fillId="0" borderId="0" xfId="58" applyFont="1" applyAlignment="1">
      <alignment vertical="top"/>
      <protection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49" fontId="0" fillId="0" borderId="12" xfId="45" applyNumberFormat="1" applyFont="1" applyFill="1" applyBorder="1" applyAlignment="1" applyProtection="1">
      <alignment/>
      <protection/>
    </xf>
    <xf numFmtId="49" fontId="0" fillId="0" borderId="12" xfId="0" applyNumberFormat="1" applyFont="1" applyFill="1" applyBorder="1" applyAlignment="1" applyProtection="1">
      <alignment horizontal="left"/>
      <protection locked="0"/>
    </xf>
    <xf numFmtId="49" fontId="0" fillId="0" borderId="12" xfId="45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49" fontId="0" fillId="0" borderId="12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/>
    </xf>
    <xf numFmtId="20" fontId="0" fillId="0" borderId="12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0" fillId="39" borderId="12" xfId="0" applyFill="1" applyBorder="1" applyAlignment="1">
      <alignment horizontal="left"/>
    </xf>
    <xf numFmtId="0" fontId="0" fillId="42" borderId="12" xfId="0" applyFill="1" applyBorder="1" applyAlignment="1">
      <alignment horizontal="left"/>
    </xf>
    <xf numFmtId="0" fontId="0" fillId="40" borderId="12" xfId="0" applyFill="1" applyBorder="1" applyAlignment="1">
      <alignment horizontal="left"/>
    </xf>
    <xf numFmtId="0" fontId="0" fillId="41" borderId="12" xfId="0" applyFill="1" applyBorder="1" applyAlignment="1">
      <alignment horizontal="left"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49" fontId="8" fillId="0" borderId="12" xfId="0" applyNumberFormat="1" applyFont="1" applyBorder="1" applyAlignment="1">
      <alignment/>
    </xf>
    <xf numFmtId="49" fontId="8" fillId="0" borderId="12" xfId="0" applyNumberFormat="1" applyFont="1" applyBorder="1" applyAlignment="1">
      <alignment horizontal="center"/>
    </xf>
    <xf numFmtId="166" fontId="8" fillId="0" borderId="12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/>
    </xf>
    <xf numFmtId="11" fontId="0" fillId="0" borderId="12" xfId="0" applyNumberFormat="1" applyFill="1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43" borderId="12" xfId="0" applyFill="1" applyBorder="1" applyAlignment="1">
      <alignment/>
    </xf>
    <xf numFmtId="0" fontId="0" fillId="0" borderId="0" xfId="0" applyFill="1" applyBorder="1" applyAlignment="1">
      <alignment/>
    </xf>
    <xf numFmtId="184" fontId="0" fillId="0" borderId="12" xfId="0" applyNumberFormat="1" applyBorder="1" applyAlignment="1">
      <alignment/>
    </xf>
    <xf numFmtId="185" fontId="0" fillId="33" borderId="12" xfId="0" applyNumberFormat="1" applyFill="1" applyBorder="1" applyAlignment="1">
      <alignment horizontal="center"/>
    </xf>
    <xf numFmtId="184" fontId="0" fillId="33" borderId="12" xfId="0" applyNumberFormat="1" applyFill="1" applyBorder="1" applyAlignment="1">
      <alignment horizontal="center"/>
    </xf>
    <xf numFmtId="0" fontId="0" fillId="44" borderId="0" xfId="0" applyFill="1" applyAlignment="1">
      <alignment/>
    </xf>
    <xf numFmtId="184" fontId="0" fillId="45" borderId="12" xfId="0" applyNumberFormat="1" applyFill="1" applyBorder="1" applyAlignment="1">
      <alignment/>
    </xf>
    <xf numFmtId="0" fontId="0" fillId="46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left" vertical="center"/>
    </xf>
    <xf numFmtId="0" fontId="0" fillId="46" borderId="12" xfId="0" applyFill="1" applyBorder="1" applyAlignment="1">
      <alignment horizontal="left" vertical="center"/>
    </xf>
    <xf numFmtId="49" fontId="0" fillId="0" borderId="12" xfId="45" applyNumberFormat="1" applyFont="1" applyFill="1" applyBorder="1" applyAlignment="1">
      <alignment/>
    </xf>
    <xf numFmtId="49" fontId="0" fillId="0" borderId="12" xfId="0" applyNumberFormat="1" applyFont="1" applyFill="1" applyBorder="1" applyAlignment="1" applyProtection="1">
      <alignment horizontal="left"/>
      <protection locked="0"/>
    </xf>
    <xf numFmtId="49" fontId="0" fillId="0" borderId="12" xfId="45" applyNumberFormat="1" applyFont="1" applyFill="1" applyBorder="1" applyAlignment="1" applyProtection="1">
      <alignment/>
      <protection/>
    </xf>
    <xf numFmtId="0" fontId="0" fillId="46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85" fontId="0" fillId="0" borderId="12" xfId="0" applyNumberFormat="1" applyFill="1" applyBorder="1" applyAlignment="1">
      <alignment horizontal="center"/>
    </xf>
    <xf numFmtId="0" fontId="0" fillId="47" borderId="12" xfId="0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49" fontId="0" fillId="0" borderId="12" xfId="0" applyNumberFormat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43" borderId="12" xfId="0" applyFill="1" applyBorder="1" applyAlignment="1">
      <alignment horizontal="left"/>
    </xf>
    <xf numFmtId="49" fontId="0" fillId="0" borderId="12" xfId="45" applyNumberFormat="1" applyFont="1" applyFill="1" applyBorder="1" applyAlignment="1">
      <alignment horizontal="left"/>
    </xf>
    <xf numFmtId="0" fontId="0" fillId="47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46" borderId="12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46" borderId="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47" borderId="12" xfId="0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79" fontId="15" fillId="0" borderId="0" xfId="58" applyNumberFormat="1" applyFont="1" applyAlignment="1">
      <alignment horizontal="left" vertical="top"/>
      <protection/>
    </xf>
    <xf numFmtId="182" fontId="15" fillId="0" borderId="0" xfId="58" applyNumberFormat="1" applyFont="1" applyAlignment="1">
      <alignment horizontal="left" vertical="top"/>
      <protection/>
    </xf>
    <xf numFmtId="0" fontId="15" fillId="0" borderId="0" xfId="58" applyFont="1" applyAlignment="1">
      <alignment horizontal="left" vertical="top" wrapText="1"/>
      <protection/>
    </xf>
    <xf numFmtId="0" fontId="2" fillId="0" borderId="0" xfId="58" applyFont="1" applyAlignment="1">
      <alignment horizontal="left" vertical="top"/>
      <protection/>
    </xf>
    <xf numFmtId="0" fontId="14" fillId="0" borderId="0" xfId="58" applyFont="1" applyAlignment="1">
      <alignment horizontal="left" vertical="top"/>
      <protection/>
    </xf>
    <xf numFmtId="0" fontId="12" fillId="0" borderId="0" xfId="58" applyFont="1" applyAlignment="1">
      <alignment horizontal="center" vertical="top" wrapText="1"/>
      <protection/>
    </xf>
    <xf numFmtId="0" fontId="4" fillId="0" borderId="0" xfId="58" applyFont="1" applyAlignment="1">
      <alignment horizontal="left" vertical="top" wrapText="1"/>
      <protection/>
    </xf>
    <xf numFmtId="0" fontId="17" fillId="0" borderId="0" xfId="58" applyFont="1" applyAlignment="1">
      <alignment horizontal="left" vertical="top"/>
      <protection/>
    </xf>
    <xf numFmtId="179" fontId="15" fillId="0" borderId="0" xfId="58" applyNumberFormat="1" applyFont="1" applyAlignment="1" applyProtection="1">
      <alignment horizontal="left" vertical="top"/>
      <protection locked="0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Lien hypertexte 2" xfId="46"/>
    <cellStyle name="Lien hypertexte 2 2" xfId="47"/>
    <cellStyle name="Lien hypertexte 3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3" xfId="56"/>
    <cellStyle name="Normal 4" xfId="57"/>
    <cellStyle name="Normal_Classeur FFBaD - vertical A4" xfId="58"/>
    <cellStyle name="Normal_Copie de COMcni_1307_Test_Convocation" xfId="59"/>
    <cellStyle name="Note" xfId="60"/>
    <cellStyle name="Percent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19050</xdr:rowOff>
    </xdr:from>
    <xdr:to>
      <xdr:col>1</xdr:col>
      <xdr:colOff>323850</xdr:colOff>
      <xdr:row>4</xdr:row>
      <xdr:rowOff>219075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8572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13</xdr:col>
      <xdr:colOff>9525</xdr:colOff>
      <xdr:row>3</xdr:row>
      <xdr:rowOff>0</xdr:rowOff>
    </xdr:to>
    <xdr:sp>
      <xdr:nvSpPr>
        <xdr:cNvPr id="2" name="Connecteur droit 11"/>
        <xdr:cNvSpPr>
          <a:spLocks/>
        </xdr:cNvSpPr>
      </xdr:nvSpPr>
      <xdr:spPr>
        <a:xfrm>
          <a:off x="1200150" y="714375"/>
          <a:ext cx="8829675" cy="0"/>
        </a:xfrm>
        <a:prstGeom prst="line">
          <a:avLst/>
        </a:prstGeom>
        <a:noFill/>
        <a:ln w="936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66675</xdr:rowOff>
    </xdr:from>
    <xdr:to>
      <xdr:col>0</xdr:col>
      <xdr:colOff>1038225</xdr:colOff>
      <xdr:row>9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81025"/>
          <a:ext cx="1019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6</xdr:row>
      <xdr:rowOff>0</xdr:rowOff>
    </xdr:from>
    <xdr:to>
      <xdr:col>7</xdr:col>
      <xdr:colOff>742950</xdr:colOff>
      <xdr:row>6</xdr:row>
      <xdr:rowOff>0</xdr:rowOff>
    </xdr:to>
    <xdr:sp>
      <xdr:nvSpPr>
        <xdr:cNvPr id="2" name="Connecteur droit 6"/>
        <xdr:cNvSpPr>
          <a:spLocks/>
        </xdr:cNvSpPr>
      </xdr:nvSpPr>
      <xdr:spPr>
        <a:xfrm>
          <a:off x="1209675" y="1276350"/>
          <a:ext cx="4533900" cy="0"/>
        </a:xfrm>
        <a:prstGeom prst="line">
          <a:avLst/>
        </a:prstGeom>
        <a:noFill/>
        <a:ln w="9525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" name="Connecteur droit 6"/>
        <xdr:cNvSpPr>
          <a:spLocks/>
        </xdr:cNvSpPr>
      </xdr:nvSpPr>
      <xdr:spPr>
        <a:xfrm flipV="1">
          <a:off x="47625" y="2038350"/>
          <a:ext cx="5895975" cy="0"/>
        </a:xfrm>
        <a:prstGeom prst="line">
          <a:avLst/>
        </a:prstGeom>
        <a:noFill/>
        <a:ln w="9525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714375</xdr:colOff>
      <xdr:row>36</xdr:row>
      <xdr:rowOff>142875</xdr:rowOff>
    </xdr:from>
    <xdr:to>
      <xdr:col>6</xdr:col>
      <xdr:colOff>533400</xdr:colOff>
      <xdr:row>41</xdr:row>
      <xdr:rowOff>114300</xdr:rowOff>
    </xdr:to>
    <xdr:pic>
      <xdr:nvPicPr>
        <xdr:cNvPr id="4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0" y="7210425"/>
          <a:ext cx="2105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4.52\Secteur%20Vie%20Sportive\Users\albri\AppData\Local\Temp\COMcni_1208_JA_nommes_sur_les_ICN_V1_JC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4.52\Secteur%20Vie%20Sportive\donn&#233;es\Arbitrage\Arbitrage%20Cpts%20F&#233;d&#233;rales%20-%20ICN%2015-16\JA%20Interclubs\COMcfc_1408_JA_nommes_sur_les_ICN_Affectations_V0_Complet_JM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-ICN"/>
      <sheetName val="VOEUX JA"/>
      <sheetName val="Feuil1"/>
      <sheetName val="KILOMETRAGE"/>
      <sheetName val="JA-ICN 2011"/>
    </sheetNames>
    <sheetDataSet>
      <sheetData sheetId="1">
        <row r="23">
          <cell r="E23" t="str">
            <v>AMBLARD Catherine</v>
          </cell>
          <cell r="F23" t="str">
            <v>dyoki@neuf.fr</v>
          </cell>
        </row>
        <row r="24">
          <cell r="E24" t="str">
            <v>AMRANI Arezki</v>
          </cell>
          <cell r="F24" t="str">
            <v>arezki.amrani@yahoo.fr</v>
          </cell>
        </row>
        <row r="25">
          <cell r="E25" t="str">
            <v>BALAYRE Didier</v>
          </cell>
          <cell r="F25" t="str">
            <v>didier@balayre.fr</v>
          </cell>
        </row>
        <row r="26">
          <cell r="E26" t="str">
            <v>BANCO Loïc</v>
          </cell>
          <cell r="F26" t="str">
            <v>loicbanco@gmail.com</v>
          </cell>
        </row>
        <row r="27">
          <cell r="E27" t="str">
            <v>BARBAT Jean-Louis</v>
          </cell>
          <cell r="F27" t="str">
            <v>jeanlouis.barbat@gmail.com</v>
          </cell>
        </row>
        <row r="28">
          <cell r="E28" t="str">
            <v>BAROCHE Benoit</v>
          </cell>
          <cell r="F28" t="str">
            <v>benoit.baroche@nomotech.net</v>
          </cell>
        </row>
        <row r="29">
          <cell r="E29" t="str">
            <v>BARRAY Mélanie</v>
          </cell>
          <cell r="F29" t="str">
            <v>meliebarray@wanadoo.fr</v>
          </cell>
        </row>
        <row r="30">
          <cell r="E30" t="str">
            <v>BARRILIER Pierrick</v>
          </cell>
          <cell r="F30" t="str">
            <v>pierrick.barrilier@wanadoo.fr</v>
          </cell>
        </row>
        <row r="31">
          <cell r="E31" t="str">
            <v>BARTHOUMEYROU Véronique</v>
          </cell>
          <cell r="F31" t="str">
            <v>vonbarth@sfr.fr</v>
          </cell>
        </row>
        <row r="32">
          <cell r="E32" t="str">
            <v>BEAUPERIN Jack</v>
          </cell>
          <cell r="F32" t="str">
            <v>jack.beauperin@gmail.com</v>
          </cell>
        </row>
        <row r="33">
          <cell r="E33" t="str">
            <v>BERTRAND Dominique</v>
          </cell>
          <cell r="F33" t="str">
            <v>bertranddominique@sfr.fr</v>
          </cell>
        </row>
        <row r="34">
          <cell r="E34" t="str">
            <v>BERTRAND Alain</v>
          </cell>
          <cell r="F34" t="str">
            <v>alain.b.bertrand@free.fr</v>
          </cell>
        </row>
        <row r="35">
          <cell r="E35" t="str">
            <v>BEUVELOT Didier</v>
          </cell>
          <cell r="F35" t="str">
            <v>didier.beuvelot@ffba.org</v>
          </cell>
        </row>
        <row r="36">
          <cell r="E36" t="str">
            <v>BIMBOES Jean-François</v>
          </cell>
          <cell r="F36" t="str">
            <v>jfm.bimboes@free.fr</v>
          </cell>
        </row>
        <row r="37">
          <cell r="E37" t="str">
            <v>BLONDEL Paul</v>
          </cell>
          <cell r="F37" t="str">
            <v>blpaul@bh57.eu</v>
          </cell>
        </row>
        <row r="38">
          <cell r="E38" t="str">
            <v>BONNAT Gérard</v>
          </cell>
          <cell r="F38" t="str">
            <v>bonnat.gerard@orange.fr</v>
          </cell>
        </row>
        <row r="39">
          <cell r="E39" t="str">
            <v>BOSSON Cédric</v>
          </cell>
          <cell r="F39" t="str">
            <v>cedricbosson@yahoo.fr</v>
          </cell>
        </row>
        <row r="40">
          <cell r="E40" t="str">
            <v>BOUCHAN Pascal</v>
          </cell>
          <cell r="F40" t="str">
            <v>pascalbouchan@wanadoo.fr</v>
          </cell>
        </row>
        <row r="41">
          <cell r="E41" t="str">
            <v>BOURDIN Sébastien</v>
          </cell>
          <cell r="F41" t="str">
            <v>bourdin.sebastien@gmail.com</v>
          </cell>
        </row>
        <row r="42">
          <cell r="E42" t="str">
            <v>BRACKMANN Stéphane</v>
          </cell>
          <cell r="F42" t="str">
            <v>arbitrage@badmintonpicardie.fr</v>
          </cell>
        </row>
        <row r="43">
          <cell r="E43" t="str">
            <v>BRIAND Hervé</v>
          </cell>
          <cell r="F43" t="str">
            <v>hebriandbad@gmail.com</v>
          </cell>
        </row>
        <row r="44">
          <cell r="E44" t="str">
            <v>BUTLER Robert</v>
          </cell>
          <cell r="F44" t="str">
            <v>butlerrpb@hotmail.com</v>
          </cell>
        </row>
        <row r="45">
          <cell r="E45" t="str">
            <v>BYTTEBIER Stéphane</v>
          </cell>
          <cell r="F45" t="str">
            <v>ptitgris62@free.fr</v>
          </cell>
        </row>
        <row r="46">
          <cell r="E46" t="str">
            <v>CAILLET Fabrice</v>
          </cell>
          <cell r="F46" t="str">
            <v>caillet.fab@cegetel.net</v>
          </cell>
        </row>
        <row r="47">
          <cell r="E47" t="str">
            <v>CAILLOT Jean-Louis</v>
          </cell>
          <cell r="F47" t="str">
            <v>j-l.caillot@orange.fr</v>
          </cell>
        </row>
        <row r="48">
          <cell r="E48" t="str">
            <v>CAMPFORT Laurence</v>
          </cell>
          <cell r="F48" t="str">
            <v>laurencebad91@free.fr</v>
          </cell>
        </row>
        <row r="49">
          <cell r="E49" t="str">
            <v>CANDEILLE Pascal</v>
          </cell>
          <cell r="F49" t="str">
            <v>pascal.candeille@gmail.com</v>
          </cell>
        </row>
        <row r="50">
          <cell r="E50" t="str">
            <v>CAPILLIEZ Jonathan</v>
          </cell>
          <cell r="F50" t="str">
            <v>jonathan.capilliez@dartybox.com</v>
          </cell>
        </row>
        <row r="51">
          <cell r="E51" t="str">
            <v>CAYEUX Damien</v>
          </cell>
          <cell r="F51" t="str">
            <v>cayeux.damien@wanadoo.fr</v>
          </cell>
        </row>
        <row r="52">
          <cell r="E52" t="str">
            <v>CAZUGUEL Mikaël</v>
          </cell>
          <cell r="F52" t="str">
            <v>cazu@wanadoo.fr</v>
          </cell>
        </row>
        <row r="53">
          <cell r="E53" t="str">
            <v>CHAILLOU Anne</v>
          </cell>
          <cell r="F53" t="str">
            <v>anne.chaillou@wanadoo.fr</v>
          </cell>
        </row>
        <row r="54">
          <cell r="E54" t="str">
            <v>CHANCEREL Jean-Marc</v>
          </cell>
          <cell r="F54" t="str">
            <v>jeanmarc.chancerel@gmail.com</v>
          </cell>
        </row>
        <row r="55">
          <cell r="E55" t="str">
            <v>CHAUSSADAS Alban</v>
          </cell>
          <cell r="F55" t="str">
            <v>acblanca1@gmail.com</v>
          </cell>
        </row>
        <row r="56">
          <cell r="E56" t="str">
            <v>CHENE Guy</v>
          </cell>
          <cell r="F56" t="str">
            <v>cheneguy@wanadoo.fr</v>
          </cell>
        </row>
        <row r="57">
          <cell r="E57" t="str">
            <v>CHESNEL Patrick</v>
          </cell>
          <cell r="F57" t="str">
            <v>pat.chesnel@orange.fr</v>
          </cell>
        </row>
        <row r="58">
          <cell r="E58" t="str">
            <v>CHEVRIER Virginie</v>
          </cell>
          <cell r="F58" t="str">
            <v>vl.chevrier@wanadoo.fr</v>
          </cell>
        </row>
        <row r="59">
          <cell r="E59" t="str">
            <v>CLAERBOUT Jean-François</v>
          </cell>
          <cell r="F59" t="str">
            <v>jef.claerbout@free.fr</v>
          </cell>
        </row>
        <row r="60">
          <cell r="E60" t="str">
            <v>CLAVEAU Jérôme</v>
          </cell>
          <cell r="F60" t="str">
            <v>jclaveau@orange.fr</v>
          </cell>
        </row>
        <row r="61">
          <cell r="E61" t="str">
            <v>COURBEY Alexandre</v>
          </cell>
          <cell r="F61" t="str">
            <v>alexbad@voila.fr</v>
          </cell>
        </row>
        <row r="62">
          <cell r="E62" t="str">
            <v>COURTIN Guillaume</v>
          </cell>
          <cell r="F62" t="str">
            <v>courtin.guillaume@gmail.com</v>
          </cell>
        </row>
        <row r="63">
          <cell r="E63" t="str">
            <v>DAHL Marc</v>
          </cell>
          <cell r="F63" t="str">
            <v>marcotocard@aol.com</v>
          </cell>
        </row>
        <row r="64">
          <cell r="E64" t="str">
            <v>DALLE Jean-François</v>
          </cell>
          <cell r="F64" t="str">
            <v>jean-francois.dalle@dupont.com</v>
          </cell>
        </row>
        <row r="65">
          <cell r="E65" t="str">
            <v>DANIELOU Olivier</v>
          </cell>
          <cell r="F65" t="str">
            <v>olivier.danielou@free.fr</v>
          </cell>
        </row>
        <row r="66">
          <cell r="E66" t="str">
            <v>DECOOL Stéphane</v>
          </cell>
          <cell r="F66" t="str">
            <v>stephane.decool@sncf.fr</v>
          </cell>
        </row>
        <row r="67">
          <cell r="E67" t="str">
            <v>DEGRUGILLIER Robert</v>
          </cell>
          <cell r="F67" t="str">
            <v>robert.degrugillier@wanadoo.fr</v>
          </cell>
        </row>
        <row r="68">
          <cell r="E68" t="str">
            <v>DELAUNE Laurent</v>
          </cell>
          <cell r="F68" t="str">
            <v>sylaumax@noos.fr</v>
          </cell>
        </row>
        <row r="69">
          <cell r="E69" t="str">
            <v>DELEVOYE Henri</v>
          </cell>
          <cell r="F69" t="str">
            <v>hdelevoy@orange.fr</v>
          </cell>
        </row>
        <row r="70">
          <cell r="E70" t="str">
            <v>DENIS Lionel</v>
          </cell>
          <cell r="F70" t="str">
            <v>lionel.denis@yahoo.fr</v>
          </cell>
        </row>
        <row r="71">
          <cell r="E71" t="str">
            <v>DROUET Fabrice</v>
          </cell>
          <cell r="F71" t="str">
            <v>fadrouet@free.fr</v>
          </cell>
        </row>
        <row r="72">
          <cell r="E72" t="str">
            <v>DUMONT Frédéric</v>
          </cell>
          <cell r="F72" t="str">
            <v>freddumont76@gmail.com</v>
          </cell>
        </row>
        <row r="73">
          <cell r="E73" t="str">
            <v>EICH François</v>
          </cell>
          <cell r="F73" t="str">
            <v>francois.eich@calixo.net</v>
          </cell>
        </row>
        <row r="74">
          <cell r="E74" t="str">
            <v>EUGENE Jacqueline</v>
          </cell>
          <cell r="F74" t="str">
            <v>jacqueline.eugene@club-internet.fr</v>
          </cell>
        </row>
        <row r="75">
          <cell r="E75" t="str">
            <v>FABY Christophe</v>
          </cell>
          <cell r="F75" t="str">
            <v>christophe.faby@sfr.fr</v>
          </cell>
        </row>
        <row r="76">
          <cell r="E76" t="str">
            <v>FAGEOL Patrick</v>
          </cell>
          <cell r="F76" t="str">
            <v>pj.fageol@wanadoo.fr</v>
          </cell>
        </row>
        <row r="77">
          <cell r="E77" t="str">
            <v>FALOUR Marielle</v>
          </cell>
          <cell r="F77" t="str">
            <v>marielle.falour@sfr.fr</v>
          </cell>
        </row>
        <row r="78">
          <cell r="E78" t="str">
            <v>FAUCAMPRE Michel</v>
          </cell>
          <cell r="F78" t="str">
            <v>faucampre.michel@orange.fr</v>
          </cell>
        </row>
        <row r="79">
          <cell r="E79" t="str">
            <v>FAURE Franck</v>
          </cell>
          <cell r="F79" t="str">
            <v>franck.faure@cegetel.net</v>
          </cell>
        </row>
        <row r="80">
          <cell r="E80" t="str">
            <v>FAUVET Antoine</v>
          </cell>
          <cell r="F80" t="str">
            <v>antoine.fauvet@wanadoo.fr</v>
          </cell>
        </row>
        <row r="81">
          <cell r="E81" t="str">
            <v>FORT Aurélien</v>
          </cell>
          <cell r="F81" t="str">
            <v>fortaurelien@yahoo.fr</v>
          </cell>
        </row>
        <row r="82">
          <cell r="E82" t="str">
            <v>FOURNIER Alain</v>
          </cell>
          <cell r="F82" t="str">
            <v>annemarie.fournier@orange.fr</v>
          </cell>
        </row>
        <row r="83">
          <cell r="E83" t="str">
            <v>GENISSON Peggy</v>
          </cell>
          <cell r="F83" t="str">
            <v>peggygenisson@hotmail.com</v>
          </cell>
        </row>
        <row r="84">
          <cell r="E84" t="str">
            <v>GERVAIS Vincent</v>
          </cell>
          <cell r="F84" t="str">
            <v>vince.gervais@gmail.com</v>
          </cell>
        </row>
        <row r="85">
          <cell r="E85" t="str">
            <v>GILBERT Jean-Louis</v>
          </cell>
          <cell r="F85" t="str">
            <v>jean-louis.gilbert@orange.fr</v>
          </cell>
        </row>
        <row r="86">
          <cell r="E86" t="str">
            <v>GILET David</v>
          </cell>
          <cell r="F86" t="str">
            <v>david.gigi@free.fr</v>
          </cell>
        </row>
        <row r="87">
          <cell r="E87" t="str">
            <v>GIRAULT François</v>
          </cell>
          <cell r="F87" t="str">
            <v>giraultfrancois@ymail.com</v>
          </cell>
        </row>
        <row r="88">
          <cell r="E88" t="str">
            <v>GOMEL Guy</v>
          </cell>
          <cell r="F88" t="str">
            <v>guy.gomel@sfr.fr</v>
          </cell>
        </row>
        <row r="89">
          <cell r="E89" t="str">
            <v>GOOSSENS Michel</v>
          </cell>
          <cell r="F89" t="str">
            <v>goossens.michel@orange.fr</v>
          </cell>
        </row>
        <row r="90">
          <cell r="E90" t="str">
            <v>GOUTRY Philippe</v>
          </cell>
          <cell r="F90" t="str">
            <v>phgoutry@aol.com</v>
          </cell>
        </row>
        <row r="91">
          <cell r="E91" t="str">
            <v>GRENOUILLET Lionel</v>
          </cell>
          <cell r="F91" t="str">
            <v>lionel.grenouillet@orange.fr</v>
          </cell>
        </row>
        <row r="92">
          <cell r="E92" t="str">
            <v>GROSJEAN Dominique</v>
          </cell>
          <cell r="F92" t="str">
            <v>d.grosjean@wanadoo.fr</v>
          </cell>
        </row>
        <row r="93">
          <cell r="E93" t="str">
            <v>GUILLAIS Thomas</v>
          </cell>
          <cell r="F93" t="str">
            <v>tomenat@neuf.fr</v>
          </cell>
        </row>
        <row r="94">
          <cell r="E94" t="str">
            <v>GUILLOREL Christian</v>
          </cell>
          <cell r="F94" t="str">
            <v>christian.guillorel@orange.fr</v>
          </cell>
        </row>
        <row r="95">
          <cell r="E95" t="str">
            <v>HAYOTTE Simon</v>
          </cell>
          <cell r="F95" t="str">
            <v>hayotte.simon@gmail.com</v>
          </cell>
        </row>
        <row r="96">
          <cell r="E96" t="str">
            <v>HEMBERGER Christophe</v>
          </cell>
          <cell r="F96" t="str">
            <v>marieettof@free.fr</v>
          </cell>
        </row>
        <row r="97">
          <cell r="E97" t="str">
            <v>HOT Emmanuel</v>
          </cell>
          <cell r="F97" t="str">
            <v>emmanuelhot@free.fr</v>
          </cell>
        </row>
        <row r="98">
          <cell r="E98" t="str">
            <v>HOUSSAIS Patrick</v>
          </cell>
          <cell r="F98" t="str">
            <v>houssaipat@hotmail.com</v>
          </cell>
        </row>
        <row r="99">
          <cell r="E99" t="str">
            <v>HUDELOT Gérard</v>
          </cell>
          <cell r="F99" t="str">
            <v>sullix@hotmail.fr</v>
          </cell>
        </row>
        <row r="100">
          <cell r="E100" t="str">
            <v>IACONELLI Médéric</v>
          </cell>
          <cell r="F100" t="str">
            <v>mederic.iaconelli@gmail.com</v>
          </cell>
        </row>
        <row r="101">
          <cell r="E101" t="str">
            <v>JACOB Valéry</v>
          </cell>
          <cell r="F101" t="str">
            <v>valery.jacob@gmail.com</v>
          </cell>
        </row>
        <row r="102">
          <cell r="E102" t="str">
            <v>JOBARD Isabelle</v>
          </cell>
          <cell r="F102" t="str">
            <v>jobard@lmd.polytechnique.fr</v>
          </cell>
        </row>
        <row r="103">
          <cell r="E103" t="str">
            <v>JOORIS Frédéric</v>
          </cell>
          <cell r="F103" t="str">
            <v>fjooris@yahoo.fr</v>
          </cell>
        </row>
        <row r="104">
          <cell r="E104" t="str">
            <v>KARPE Patrick</v>
          </cell>
          <cell r="F104" t="str">
            <v>patrick.karpe@aliceadsl.fr</v>
          </cell>
        </row>
        <row r="105">
          <cell r="E105" t="str">
            <v>KEHLHOFFNER Jean-Louis</v>
          </cell>
          <cell r="F105" t="str">
            <v>jlouiskehl@aol.com</v>
          </cell>
        </row>
        <row r="106">
          <cell r="E106" t="str">
            <v>KIRY Dominique</v>
          </cell>
          <cell r="F106" t="str">
            <v>dominiquekiry@aol.fr</v>
          </cell>
        </row>
        <row r="107">
          <cell r="E107" t="str">
            <v>KNAEBEL Janick</v>
          </cell>
          <cell r="F107" t="str">
            <v>auch.bad@wanadoo.fr</v>
          </cell>
        </row>
        <row r="108">
          <cell r="E108" t="str">
            <v>LAJOIE Cédric</v>
          </cell>
          <cell r="F108" t="str">
            <v>c.lajoie@2a67.fr</v>
          </cell>
        </row>
        <row r="109">
          <cell r="E109" t="str">
            <v>LAPORTE Jérôme</v>
          </cell>
          <cell r="F109" t="str">
            <v>lebarbot@yahoo.com</v>
          </cell>
        </row>
        <row r="110">
          <cell r="E110" t="str">
            <v>LE BRETON  Jean-Pierre</v>
          </cell>
          <cell r="F110" t="str">
            <v>jplebreton@orange.fr</v>
          </cell>
        </row>
        <row r="111">
          <cell r="E111" t="str">
            <v>LE DOUARON Sylvie</v>
          </cell>
          <cell r="F111" t="str">
            <v>s.ledouaron@orange.fr</v>
          </cell>
        </row>
        <row r="112">
          <cell r="E112" t="str">
            <v>LE DOUARON Jacques</v>
          </cell>
          <cell r="F112" t="str">
            <v>jacques6@orange.fr</v>
          </cell>
        </row>
        <row r="113">
          <cell r="E113" t="str">
            <v>LE FOLL Jocelyne</v>
          </cell>
          <cell r="F113" t="str">
            <v>jocelyne.le-foll@wanadoo.fr</v>
          </cell>
        </row>
        <row r="114">
          <cell r="E114" t="str">
            <v>LE GOUALLEC Jean-Yves</v>
          </cell>
          <cell r="F114" t="str">
            <v>jylegouallec@wanadoo.fr</v>
          </cell>
        </row>
        <row r="115">
          <cell r="E115" t="str">
            <v>LE GUILLOUX Sébastien</v>
          </cell>
          <cell r="F115" t="str">
            <v>seb.le-guilloux@wanadoo.fr</v>
          </cell>
        </row>
        <row r="116">
          <cell r="E116" t="str">
            <v>LE LAN Jean-Michel</v>
          </cell>
          <cell r="F116" t="str">
            <v>lelanjean-michel@line.fr</v>
          </cell>
        </row>
        <row r="117">
          <cell r="E117" t="str">
            <v>LEHOUX Christophe</v>
          </cell>
          <cell r="F117" t="str">
            <v>clehoux@wanadoo.fr</v>
          </cell>
        </row>
        <row r="118">
          <cell r="E118" t="str">
            <v>LERENARD Jacques</v>
          </cell>
          <cell r="F118" t="str">
            <v>jacques.lerenard@aliceadsl.fr</v>
          </cell>
        </row>
        <row r="119">
          <cell r="E119" t="str">
            <v>LEUWERS Gabriel</v>
          </cell>
          <cell r="F119" t="str">
            <v>gabriel.leuwers@wanadoo.fr</v>
          </cell>
        </row>
        <row r="120">
          <cell r="E120" t="str">
            <v>LIGIER Régis</v>
          </cell>
          <cell r="F120" t="str">
            <v>regis.ligie@orange.fr</v>
          </cell>
        </row>
        <row r="121">
          <cell r="E121" t="str">
            <v>LISSILLOUR Eric</v>
          </cell>
          <cell r="F121" t="str">
            <v>eric.lissillour@ffba.org</v>
          </cell>
        </row>
        <row r="122">
          <cell r="E122" t="str">
            <v>LLEDO Laurent</v>
          </cell>
          <cell r="F122" t="str">
            <v>laurent.lledo@gmail.com</v>
          </cell>
        </row>
        <row r="123">
          <cell r="E123" t="str">
            <v>MACHAVOINE Christine</v>
          </cell>
          <cell r="F123" t="str">
            <v>chrismacha@free.fr</v>
          </cell>
        </row>
        <row r="124">
          <cell r="E124" t="str">
            <v>MAFFAIT Patrice</v>
          </cell>
          <cell r="F124" t="str">
            <v>patrice.maffait@orange.fr</v>
          </cell>
        </row>
        <row r="125">
          <cell r="E125" t="str">
            <v>MALLIERE Jacques</v>
          </cell>
          <cell r="F125" t="str">
            <v>jacques.malliere@free.fr</v>
          </cell>
        </row>
        <row r="126">
          <cell r="E126" t="str">
            <v>MANUGUERRA Pierre</v>
          </cell>
          <cell r="F126" t="str">
            <v>pcmanuguerra@yahoo.fr</v>
          </cell>
        </row>
        <row r="127">
          <cell r="E127" t="str">
            <v>MARC Cédric</v>
          </cell>
          <cell r="F127" t="str">
            <v>bcb83@neuf.fr</v>
          </cell>
        </row>
        <row r="128">
          <cell r="E128" t="str">
            <v>MARRY Pierrick</v>
          </cell>
          <cell r="F128" t="str">
            <v>pierrick.mary@gmail.com</v>
          </cell>
        </row>
        <row r="129">
          <cell r="E129" t="str">
            <v>MATHIEU André</v>
          </cell>
          <cell r="F129" t="str">
            <v>dede.mathieu@laposte.net</v>
          </cell>
        </row>
        <row r="130">
          <cell r="E130" t="str">
            <v>MAUCHAUFFEE Hervé</v>
          </cell>
          <cell r="F130" t="str">
            <v>mauchauffeedh@orange.fr</v>
          </cell>
        </row>
        <row r="131">
          <cell r="E131" t="str">
            <v>MELLANO Fabrice</v>
          </cell>
          <cell r="F131" t="str">
            <v>fabmellano@me.com</v>
          </cell>
        </row>
        <row r="132">
          <cell r="E132" t="str">
            <v>METAYER Olivier</v>
          </cell>
          <cell r="F132" t="str">
            <v>olivier.badminton@orange.fr</v>
          </cell>
        </row>
        <row r="133">
          <cell r="E133" t="str">
            <v>METRAS Frédérique</v>
          </cell>
          <cell r="F133" t="str">
            <v>fredmetras@wanadoo.fr</v>
          </cell>
        </row>
        <row r="134">
          <cell r="E134" t="str">
            <v>MICHEL Davy</v>
          </cell>
          <cell r="F134" t="str">
            <v>bad.dvy@gmail.com</v>
          </cell>
        </row>
        <row r="135">
          <cell r="E135" t="str">
            <v>MILON Bruno</v>
          </cell>
          <cell r="F135" t="str">
            <v>bruno.milon@gmail.com</v>
          </cell>
        </row>
        <row r="136">
          <cell r="E136" t="str">
            <v>MOQUILLON Joëlle</v>
          </cell>
          <cell r="F136" t="str">
            <v>jomoquillon@gmail.com</v>
          </cell>
        </row>
        <row r="137">
          <cell r="E137" t="str">
            <v>MORAINE Guillaume</v>
          </cell>
          <cell r="F137" t="str">
            <v>yom.moraine@gmail.com</v>
          </cell>
        </row>
        <row r="138">
          <cell r="E138" t="str">
            <v>MORELLE Thierry</v>
          </cell>
          <cell r="F138" t="str">
            <v>thierry.morelle@orange.fr</v>
          </cell>
        </row>
        <row r="139">
          <cell r="E139" t="str">
            <v>MULLER Julien</v>
          </cell>
          <cell r="F139" t="str">
            <v>mullerjul@yahoo.fr</v>
          </cell>
        </row>
        <row r="140">
          <cell r="E140" t="str">
            <v>MURGUET Denis</v>
          </cell>
          <cell r="F140" t="str">
            <v>denis.murguet1@aliceadsl.fr</v>
          </cell>
        </row>
        <row r="141">
          <cell r="E141" t="str">
            <v>NEVEU Cédric</v>
          </cell>
          <cell r="F141" t="str">
            <v>cedric.neveu@club-internet.fr</v>
          </cell>
        </row>
        <row r="142">
          <cell r="E142" t="str">
            <v>NIZARD Christophe</v>
          </cell>
          <cell r="F142" t="str">
            <v>ntof@hotmail.com</v>
          </cell>
        </row>
        <row r="143">
          <cell r="E143" t="str">
            <v>OZIOL Denis</v>
          </cell>
          <cell r="F143" t="str">
            <v>loizod@free.fr</v>
          </cell>
        </row>
        <row r="144">
          <cell r="E144" t="str">
            <v>PALETOU Aurélie</v>
          </cell>
          <cell r="F144" t="str">
            <v>aurelie.paletou@wanadoo.fr</v>
          </cell>
        </row>
        <row r="145">
          <cell r="E145" t="str">
            <v>PEJU Sylvain</v>
          </cell>
          <cell r="F145" t="str">
            <v>sylvain.peju@gmail.com</v>
          </cell>
        </row>
        <row r="146">
          <cell r="E146" t="str">
            <v>PERCIER Gildas</v>
          </cell>
          <cell r="F146" t="str">
            <v>gildas.percier@orange.fr</v>
          </cell>
        </row>
        <row r="147">
          <cell r="E147" t="str">
            <v>PEREZ André</v>
          </cell>
          <cell r="F147" t="str">
            <v>aperez3@club-internet.fr</v>
          </cell>
        </row>
        <row r="148">
          <cell r="E148" t="str">
            <v>PEREZ Edouard</v>
          </cell>
          <cell r="F148" t="str">
            <v>edpepe@orange.fr</v>
          </cell>
        </row>
        <row r="149">
          <cell r="E149" t="str">
            <v>PETIT René</v>
          </cell>
          <cell r="F149" t="str">
            <v>petitth62@orange.fr</v>
          </cell>
        </row>
        <row r="150">
          <cell r="E150" t="str">
            <v>PINAUD Bruno</v>
          </cell>
          <cell r="F150" t="str">
            <v>bruno.pinaud@ffba.org</v>
          </cell>
        </row>
        <row r="151">
          <cell r="E151" t="str">
            <v>PLANES Frédérick</v>
          </cell>
          <cell r="F151" t="str">
            <v>breizh_fred@hotmail.com</v>
          </cell>
        </row>
        <row r="152">
          <cell r="E152" t="str">
            <v>PLANTECOTE Pascal</v>
          </cell>
          <cell r="F152" t="str">
            <v>kalou.martine@orange.fr</v>
          </cell>
        </row>
        <row r="153">
          <cell r="E153" t="str">
            <v>POUGET Grégory</v>
          </cell>
          <cell r="F153" t="str">
            <v>gregory.pouget@free.fr</v>
          </cell>
        </row>
        <row r="154">
          <cell r="E154" t="str">
            <v>POUJOL Jean-François</v>
          </cell>
          <cell r="F154" t="str">
            <v>jedff60@gmail.com</v>
          </cell>
        </row>
        <row r="155">
          <cell r="E155" t="str">
            <v>POURCELOT Gilles</v>
          </cell>
          <cell r="F155" t="str">
            <v>gilles.pourcelot@neuf.fr</v>
          </cell>
        </row>
        <row r="156">
          <cell r="E156" t="str">
            <v>PRADEL Gilles</v>
          </cell>
          <cell r="F156" t="str">
            <v>pragil.bad@gmail.com</v>
          </cell>
        </row>
        <row r="157">
          <cell r="E157" t="str">
            <v>PRAT Catherine</v>
          </cell>
          <cell r="F157" t="str">
            <v>cateprat@hotmail.fr</v>
          </cell>
        </row>
        <row r="158">
          <cell r="E158" t="str">
            <v>PRIEUR Marie-Christine</v>
          </cell>
          <cell r="F158" t="str">
            <v>prieur.m-c@wanadoo.fr</v>
          </cell>
        </row>
        <row r="159">
          <cell r="E159" t="str">
            <v>RECLUS Martine</v>
          </cell>
          <cell r="F159" t="str">
            <v>martine.reclus@itchang.com</v>
          </cell>
        </row>
        <row r="160">
          <cell r="E160" t="str">
            <v>REPESSE Anthony</v>
          </cell>
          <cell r="F160" t="str">
            <v>bad.anthony@laposte.net</v>
          </cell>
        </row>
        <row r="161">
          <cell r="E161" t="str">
            <v>REVERDY Ludovic</v>
          </cell>
          <cell r="F161" t="str">
            <v>dolubad@free.fr</v>
          </cell>
        </row>
        <row r="162">
          <cell r="E162" t="str">
            <v>ROBINSON Ernest</v>
          </cell>
          <cell r="F162" t="str">
            <v>ernest.robinson@orange.fr</v>
          </cell>
        </row>
        <row r="163">
          <cell r="E163" t="str">
            <v>ROTS Elise</v>
          </cell>
          <cell r="F163">
            <v>0</v>
          </cell>
        </row>
        <row r="164">
          <cell r="E164" t="str">
            <v>RUIZ Emmanuel</v>
          </cell>
          <cell r="F164" t="str">
            <v>emmanuel.ruiz1@free.fr</v>
          </cell>
        </row>
        <row r="165">
          <cell r="E165" t="str">
            <v>SAGLIO Caroline</v>
          </cell>
          <cell r="F165" t="str">
            <v>caroline.saglio@wanadoo.fr</v>
          </cell>
        </row>
        <row r="166">
          <cell r="E166" t="str">
            <v>SALES Hubert</v>
          </cell>
          <cell r="F166" t="str">
            <v>badminton.hubert@free.fr</v>
          </cell>
        </row>
        <row r="167">
          <cell r="E167" t="str">
            <v>SALOMON Isabelle</v>
          </cell>
          <cell r="F167" t="str">
            <v>salomoni@wanadoo.fr</v>
          </cell>
        </row>
        <row r="168">
          <cell r="E168" t="str">
            <v>SCHOESER Sylvain</v>
          </cell>
          <cell r="F168" t="str">
            <v>sylvain.schoeser@sfr.fr</v>
          </cell>
        </row>
        <row r="169">
          <cell r="E169" t="str">
            <v>SEILLET Véronique</v>
          </cell>
          <cell r="F169" t="str">
            <v>seillet.veronique@orange.fr</v>
          </cell>
        </row>
        <row r="170">
          <cell r="E170" t="str">
            <v>SERGENT Adeline</v>
          </cell>
          <cell r="F170" t="str">
            <v>jugearbitre.adeline@gmail.com</v>
          </cell>
        </row>
        <row r="171">
          <cell r="E171" t="str">
            <v>SIMON Laurent</v>
          </cell>
          <cell r="F171" t="str">
            <v>volant.bisontin@free.fr</v>
          </cell>
        </row>
        <row r="172">
          <cell r="E172" t="str">
            <v>SOLANET Philippe</v>
          </cell>
          <cell r="F172" t="str">
            <v>philippe.solanet@sfr.fr</v>
          </cell>
        </row>
        <row r="173">
          <cell r="E173" t="str">
            <v>STREIT Céline</v>
          </cell>
          <cell r="F173" t="str">
            <v>streitceline@yahoo.fr</v>
          </cell>
        </row>
        <row r="174">
          <cell r="E174" t="str">
            <v>TABOADA Isidro</v>
          </cell>
          <cell r="F174" t="str">
            <v>isidro.taboada@wanadoo.fr</v>
          </cell>
        </row>
        <row r="175">
          <cell r="E175" t="str">
            <v>TRONCHE Sylviane</v>
          </cell>
          <cell r="F175" t="str">
            <v>sylvianet@free.fr</v>
          </cell>
        </row>
        <row r="176">
          <cell r="E176" t="str">
            <v>ULRICH Joachim</v>
          </cell>
          <cell r="F176" t="str">
            <v>joachim.urich@wanadoo.fr</v>
          </cell>
        </row>
        <row r="177">
          <cell r="E177" t="str">
            <v>URBANIAK Laurence</v>
          </cell>
          <cell r="F177" t="str">
            <v>l.urbaniak@yahoo.fr</v>
          </cell>
        </row>
        <row r="178">
          <cell r="E178" t="str">
            <v>USQUELIS Didier</v>
          </cell>
          <cell r="F178" t="str">
            <v>didier.usquelis@numericable.fr</v>
          </cell>
        </row>
        <row r="179">
          <cell r="E179" t="str">
            <v>VALLET Arnaud</v>
          </cell>
          <cell r="F179" t="str">
            <v>arnaud.vallet@numericable.com</v>
          </cell>
        </row>
        <row r="180">
          <cell r="E180" t="str">
            <v>VASSAL Pierre</v>
          </cell>
          <cell r="F180" t="str">
            <v>pierre.vassal@laposte.net</v>
          </cell>
        </row>
        <row r="181">
          <cell r="E181" t="str">
            <v>VAYSSIER Jean-Guy</v>
          </cell>
          <cell r="F181" t="str">
            <v>jean-guy.vayssier@sfr.fr</v>
          </cell>
        </row>
        <row r="182">
          <cell r="E182" t="str">
            <v>VEILLON Christophe</v>
          </cell>
          <cell r="F182" t="str">
            <v>christophe.veillon@yahoo.fr</v>
          </cell>
        </row>
        <row r="183">
          <cell r="E183" t="str">
            <v>VENENDY Pascal</v>
          </cell>
          <cell r="F183" t="str">
            <v>pvenendy@libertysurf.fr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-ICN"/>
      <sheetName val="Convocation"/>
      <sheetName val="Feuil1"/>
      <sheetName val="Liste JA"/>
      <sheetName val="Feuil2"/>
    </sheetNames>
    <sheetDataSet>
      <sheetData sheetId="3">
        <row r="2">
          <cell r="D2" t="str">
            <v>ABEL Anne-laure</v>
          </cell>
        </row>
        <row r="3">
          <cell r="D3" t="str">
            <v>ABIHSSIRA Jean charles</v>
          </cell>
        </row>
        <row r="4">
          <cell r="D4" t="str">
            <v>ABRAHAM Christophe</v>
          </cell>
        </row>
        <row r="5">
          <cell r="D5" t="str">
            <v>AILLIOT Régis</v>
          </cell>
        </row>
        <row r="6">
          <cell r="D6" t="str">
            <v>AKPLOGAN Arnold</v>
          </cell>
        </row>
        <row r="7">
          <cell r="D7" t="str">
            <v>ALAZARD Alexandre</v>
          </cell>
        </row>
        <row r="8">
          <cell r="D8" t="str">
            <v>ALBERS Alain</v>
          </cell>
        </row>
        <row r="9">
          <cell r="D9" t="str">
            <v>ALBERTEAU Patrice</v>
          </cell>
        </row>
        <row r="10">
          <cell r="D10" t="str">
            <v>ALCI Ibrahim</v>
          </cell>
        </row>
        <row r="11">
          <cell r="D11" t="str">
            <v>ALIGROT Catherine</v>
          </cell>
        </row>
        <row r="12">
          <cell r="D12" t="str">
            <v>ALIGROT Françoise</v>
          </cell>
        </row>
        <row r="13">
          <cell r="D13" t="str">
            <v>ALLARD François</v>
          </cell>
        </row>
        <row r="14">
          <cell r="D14" t="str">
            <v>ALTEIRAC Patrice</v>
          </cell>
        </row>
        <row r="15">
          <cell r="D15" t="str">
            <v>ALVERGNE Thelma</v>
          </cell>
        </row>
        <row r="16">
          <cell r="D16" t="str">
            <v>AMBLARD Catherine</v>
          </cell>
        </row>
        <row r="17">
          <cell r="D17" t="str">
            <v>AMELLER Charles-marie</v>
          </cell>
        </row>
        <row r="18">
          <cell r="D18" t="str">
            <v>AMRANI Nathalie</v>
          </cell>
        </row>
        <row r="19">
          <cell r="D19" t="str">
            <v>AMRANI Arezki</v>
          </cell>
        </row>
        <row r="20">
          <cell r="D20" t="str">
            <v>ANACLET Nathalie</v>
          </cell>
        </row>
        <row r="21">
          <cell r="D21" t="str">
            <v>ANAPARE Johnny</v>
          </cell>
        </row>
        <row r="22">
          <cell r="D22" t="str">
            <v>ANDOS Adeline</v>
          </cell>
        </row>
        <row r="23">
          <cell r="D23" t="str">
            <v>ANDRE Noël</v>
          </cell>
        </row>
        <row r="24">
          <cell r="D24" t="str">
            <v>ANDRE Philippe</v>
          </cell>
        </row>
        <row r="25">
          <cell r="D25" t="str">
            <v>ANDRÉ Anaïg</v>
          </cell>
        </row>
        <row r="26">
          <cell r="D26" t="str">
            <v>ANEST Hugo</v>
          </cell>
        </row>
        <row r="27">
          <cell r="D27" t="str">
            <v>ARIAGNO Marie agnès</v>
          </cell>
        </row>
        <row r="28">
          <cell r="D28" t="str">
            <v>ARNAL Thierry</v>
          </cell>
        </row>
        <row r="29">
          <cell r="D29" t="str">
            <v>ARRAULT Pascal</v>
          </cell>
        </row>
        <row r="30">
          <cell r="D30" t="str">
            <v>ARRECGROS Vincent</v>
          </cell>
        </row>
        <row r="31">
          <cell r="D31" t="str">
            <v>ARRIGONI Vincent jean françois</v>
          </cell>
        </row>
        <row r="32">
          <cell r="D32" t="str">
            <v>ARSANTO Frédérique</v>
          </cell>
        </row>
        <row r="33">
          <cell r="D33" t="str">
            <v>AUBAILLY Olivier</v>
          </cell>
        </row>
        <row r="34">
          <cell r="D34" t="str">
            <v>AUDINOT Adeline</v>
          </cell>
        </row>
        <row r="35">
          <cell r="D35" t="str">
            <v>AUDRAN Eric</v>
          </cell>
        </row>
        <row r="36">
          <cell r="D36" t="str">
            <v>AUGRIS Gilles</v>
          </cell>
        </row>
        <row r="37">
          <cell r="D37" t="str">
            <v>AUGUIAC Didier</v>
          </cell>
        </row>
        <row r="38">
          <cell r="D38" t="str">
            <v>AVARO Guy</v>
          </cell>
        </row>
        <row r="39">
          <cell r="D39" t="str">
            <v>AVRIL Erwan</v>
          </cell>
        </row>
        <row r="40">
          <cell r="D40" t="str">
            <v>AYME Karen</v>
          </cell>
        </row>
        <row r="41">
          <cell r="D41" t="str">
            <v>AYRAULT Nathalie</v>
          </cell>
        </row>
        <row r="42">
          <cell r="D42" t="str">
            <v>BABOU CARIMBACASSE Jean-alix</v>
          </cell>
        </row>
        <row r="43">
          <cell r="D43" t="str">
            <v>BADOUAL Anna</v>
          </cell>
        </row>
        <row r="44">
          <cell r="D44" t="str">
            <v>BAETENS Eddy</v>
          </cell>
        </row>
        <row r="45">
          <cell r="D45" t="str">
            <v>BAGLAN Françoise</v>
          </cell>
        </row>
        <row r="46">
          <cell r="D46" t="str">
            <v>BALAYRE Didier</v>
          </cell>
        </row>
        <row r="47">
          <cell r="D47" t="str">
            <v>BALAYRE Amélie</v>
          </cell>
        </row>
        <row r="48">
          <cell r="D48" t="str">
            <v>BANCEL Philippe</v>
          </cell>
        </row>
        <row r="49">
          <cell r="D49" t="str">
            <v>BANCO Loïc</v>
          </cell>
        </row>
        <row r="50">
          <cell r="D50" t="str">
            <v>BANCQUART Isabelle</v>
          </cell>
        </row>
        <row r="51">
          <cell r="D51" t="str">
            <v>BANOS Sophie</v>
          </cell>
        </row>
        <row r="52">
          <cell r="D52" t="str">
            <v>BANOS Jean</v>
          </cell>
        </row>
        <row r="53">
          <cell r="D53" t="str">
            <v>BANSSE Joël</v>
          </cell>
        </row>
        <row r="54">
          <cell r="D54" t="str">
            <v>BARBAT Jean-louis</v>
          </cell>
        </row>
        <row r="55">
          <cell r="D55" t="str">
            <v>BARBAT Corinne</v>
          </cell>
        </row>
        <row r="56">
          <cell r="D56" t="str">
            <v>BARBAT Cécile</v>
          </cell>
        </row>
        <row r="57">
          <cell r="D57" t="str">
            <v>BARBIERO Gilbert</v>
          </cell>
        </row>
        <row r="58">
          <cell r="D58" t="str">
            <v>BARDET David</v>
          </cell>
        </row>
        <row r="59">
          <cell r="D59" t="str">
            <v>BAROCHE Benoît</v>
          </cell>
        </row>
        <row r="60">
          <cell r="D60" t="str">
            <v>BAROUX Nathalie</v>
          </cell>
        </row>
        <row r="61">
          <cell r="D61" t="str">
            <v>BARRAY Mélanie</v>
          </cell>
        </row>
        <row r="62">
          <cell r="D62" t="str">
            <v>BARRILIER Pierrick</v>
          </cell>
        </row>
        <row r="63">
          <cell r="D63" t="str">
            <v>BARRILLIOT Christian</v>
          </cell>
        </row>
        <row r="64">
          <cell r="D64" t="str">
            <v>BARTHELEMY Olivier</v>
          </cell>
        </row>
        <row r="65">
          <cell r="D65" t="str">
            <v>BARTHOUMEYROU Véronique</v>
          </cell>
        </row>
        <row r="66">
          <cell r="D66" t="str">
            <v>BARTOLETTI Jérôme</v>
          </cell>
        </row>
        <row r="67">
          <cell r="D67" t="str">
            <v>BASLE Céline</v>
          </cell>
        </row>
        <row r="68">
          <cell r="D68" t="str">
            <v>BATARD Antoine</v>
          </cell>
        </row>
        <row r="69">
          <cell r="D69" t="str">
            <v>BAUDET Régis</v>
          </cell>
        </row>
        <row r="70">
          <cell r="D70" t="str">
            <v>BAUDET Catherine</v>
          </cell>
        </row>
        <row r="71">
          <cell r="D71" t="str">
            <v>BAUDRIER David</v>
          </cell>
        </row>
        <row r="72">
          <cell r="D72" t="str">
            <v>BAUSSART Benjamin</v>
          </cell>
        </row>
        <row r="73">
          <cell r="D73" t="str">
            <v>BEAUMONT Marc</v>
          </cell>
        </row>
        <row r="74">
          <cell r="D74" t="str">
            <v>BEAUPERIN Jack</v>
          </cell>
        </row>
        <row r="75">
          <cell r="D75" t="str">
            <v>BECKER Vanessa</v>
          </cell>
        </row>
        <row r="76">
          <cell r="D76" t="str">
            <v>BECKER Christian</v>
          </cell>
        </row>
        <row r="77">
          <cell r="D77" t="str">
            <v>BELFY Philippe</v>
          </cell>
        </row>
        <row r="78">
          <cell r="D78" t="str">
            <v>BELLA Anna</v>
          </cell>
        </row>
        <row r="79">
          <cell r="D79" t="str">
            <v>BELTRAME Stéphane</v>
          </cell>
        </row>
        <row r="80">
          <cell r="D80" t="str">
            <v>BENAFLA Emma</v>
          </cell>
        </row>
        <row r="81">
          <cell r="D81" t="str">
            <v>BENMEDJOUB Zahir</v>
          </cell>
        </row>
        <row r="82">
          <cell r="D82" t="str">
            <v>BENOIT Frédéric</v>
          </cell>
        </row>
        <row r="83">
          <cell r="D83" t="str">
            <v>BENOIT Christelle</v>
          </cell>
        </row>
        <row r="84">
          <cell r="D84" t="str">
            <v>BERGE Elian</v>
          </cell>
        </row>
        <row r="85">
          <cell r="D85" t="str">
            <v>BERGER Marine</v>
          </cell>
        </row>
        <row r="86">
          <cell r="D86" t="str">
            <v>BERGES Jean-philippe</v>
          </cell>
        </row>
        <row r="87">
          <cell r="D87" t="str">
            <v>BERNARD Christine</v>
          </cell>
        </row>
        <row r="88">
          <cell r="D88" t="str">
            <v>BERT Bruno</v>
          </cell>
        </row>
        <row r="89">
          <cell r="D89" t="str">
            <v>BERTET Annie</v>
          </cell>
        </row>
        <row r="90">
          <cell r="D90" t="str">
            <v>BERTHELOT David</v>
          </cell>
        </row>
        <row r="91">
          <cell r="D91" t="str">
            <v>BERTHIER Michel</v>
          </cell>
        </row>
        <row r="92">
          <cell r="D92" t="str">
            <v>BERTON Cyrille</v>
          </cell>
        </row>
        <row r="93">
          <cell r="D93" t="str">
            <v>BERTRAND Dominique</v>
          </cell>
        </row>
        <row r="94">
          <cell r="D94" t="str">
            <v>BERTRAND Alain</v>
          </cell>
        </row>
        <row r="95">
          <cell r="D95" t="str">
            <v>BERTRANDIAS Joël</v>
          </cell>
        </row>
        <row r="96">
          <cell r="D96" t="str">
            <v>BESSODES Christel</v>
          </cell>
        </row>
        <row r="97">
          <cell r="D97" t="str">
            <v>BESSON Matthieu</v>
          </cell>
        </row>
        <row r="98">
          <cell r="D98" t="str">
            <v>BETEAU Jimmy</v>
          </cell>
        </row>
        <row r="99">
          <cell r="D99" t="str">
            <v>BEULE Jérome</v>
          </cell>
        </row>
        <row r="100">
          <cell r="D100" t="str">
            <v>BEURIER François</v>
          </cell>
        </row>
        <row r="101">
          <cell r="D101" t="str">
            <v>BEUVELOT Didier</v>
          </cell>
        </row>
        <row r="102">
          <cell r="D102" t="str">
            <v>BEYREND Fanny</v>
          </cell>
        </row>
        <row r="103">
          <cell r="D103" t="str">
            <v>BILLAUD Benoît</v>
          </cell>
        </row>
        <row r="104">
          <cell r="D104" t="str">
            <v>BILLON Yves</v>
          </cell>
        </row>
        <row r="105">
          <cell r="D105" t="str">
            <v>BIMBOES Jean-françois</v>
          </cell>
        </row>
        <row r="106">
          <cell r="D106" t="str">
            <v>BINET Jacqueline</v>
          </cell>
        </row>
        <row r="107">
          <cell r="D107" t="str">
            <v>BION Patrick</v>
          </cell>
        </row>
        <row r="108">
          <cell r="D108" t="str">
            <v>BLAISON Isabelle</v>
          </cell>
        </row>
        <row r="109">
          <cell r="D109" t="str">
            <v>BLASCO Stéphane</v>
          </cell>
        </row>
        <row r="110">
          <cell r="D110" t="str">
            <v>BLASI Pascal</v>
          </cell>
        </row>
        <row r="111">
          <cell r="D111" t="str">
            <v>BLONDEAU Nicolas</v>
          </cell>
        </row>
        <row r="112">
          <cell r="D112" t="str">
            <v>BLONDEAU David marc</v>
          </cell>
        </row>
        <row r="113">
          <cell r="D113" t="str">
            <v>BLONDEL Paul</v>
          </cell>
        </row>
        <row r="114">
          <cell r="D114" t="str">
            <v>BLUY Sophie</v>
          </cell>
        </row>
        <row r="115">
          <cell r="D115" t="str">
            <v>BODEREAU Denis</v>
          </cell>
        </row>
        <row r="116">
          <cell r="D116" t="str">
            <v>BOHARD Xavier</v>
          </cell>
        </row>
        <row r="117">
          <cell r="D117" t="str">
            <v>BOIDIN Jean françois</v>
          </cell>
        </row>
        <row r="118">
          <cell r="D118" t="str">
            <v>BOISSET Marc-emmanuel</v>
          </cell>
        </row>
        <row r="119">
          <cell r="D119" t="str">
            <v>BOLU Pascal</v>
          </cell>
        </row>
        <row r="120">
          <cell r="D120" t="str">
            <v>BONGIBAULT Marie odile</v>
          </cell>
        </row>
        <row r="121">
          <cell r="D121" t="str">
            <v>BONNAFOUX Alex</v>
          </cell>
        </row>
        <row r="122">
          <cell r="D122" t="str">
            <v>BONNAT Gérard</v>
          </cell>
        </row>
        <row r="123">
          <cell r="D123" t="str">
            <v>BONNAT Stéphanie</v>
          </cell>
        </row>
        <row r="124">
          <cell r="D124" t="str">
            <v>BONNE Francis</v>
          </cell>
        </row>
        <row r="125">
          <cell r="D125" t="str">
            <v>BONNEFOND Olivier</v>
          </cell>
        </row>
        <row r="126">
          <cell r="D126" t="str">
            <v>BONNET Patricia</v>
          </cell>
        </row>
        <row r="127">
          <cell r="D127" t="str">
            <v>BONNIN Catherine</v>
          </cell>
        </row>
        <row r="128">
          <cell r="D128" t="str">
            <v>BORLANDELLI Maxime</v>
          </cell>
        </row>
        <row r="129">
          <cell r="D129" t="str">
            <v>BOROWIAK Romain</v>
          </cell>
        </row>
        <row r="130">
          <cell r="D130" t="str">
            <v>BOROWIAK Guislain</v>
          </cell>
        </row>
        <row r="131">
          <cell r="D131" t="str">
            <v>BOSSON Cedric</v>
          </cell>
        </row>
        <row r="132">
          <cell r="D132" t="str">
            <v>BOTCHON Anthony</v>
          </cell>
        </row>
        <row r="133">
          <cell r="D133" t="str">
            <v>BOTREL Marie-anne</v>
          </cell>
        </row>
        <row r="134">
          <cell r="D134" t="str">
            <v>BOUBA Alain</v>
          </cell>
        </row>
        <row r="135">
          <cell r="D135" t="str">
            <v>BOUCHAN Pascal</v>
          </cell>
        </row>
        <row r="136">
          <cell r="D136" t="str">
            <v>BOUCHARD Claire</v>
          </cell>
        </row>
        <row r="137">
          <cell r="D137" t="str">
            <v>BOUCHER Sylvain</v>
          </cell>
        </row>
        <row r="138">
          <cell r="D138" t="str">
            <v>BOUDESSEUL Nicolas</v>
          </cell>
        </row>
        <row r="139">
          <cell r="D139" t="str">
            <v>BOUFFIER Laetitia</v>
          </cell>
        </row>
        <row r="140">
          <cell r="D140" t="str">
            <v>BOUHELIER Stéphane</v>
          </cell>
        </row>
        <row r="141">
          <cell r="D141" t="str">
            <v>BOUIN Florian</v>
          </cell>
        </row>
        <row r="142">
          <cell r="D142" t="str">
            <v>BOULAIS Natacha</v>
          </cell>
        </row>
        <row r="143">
          <cell r="D143" t="str">
            <v>BOULAIS PIERRAT Maryse</v>
          </cell>
        </row>
        <row r="144">
          <cell r="D144" t="str">
            <v>BOULANGER Christophe</v>
          </cell>
        </row>
        <row r="145">
          <cell r="D145" t="str">
            <v>BOULANGER Fabien</v>
          </cell>
        </row>
        <row r="146">
          <cell r="D146" t="str">
            <v>BOULAY Stéphane</v>
          </cell>
        </row>
        <row r="147">
          <cell r="D147" t="str">
            <v>BOULLAND Olivier</v>
          </cell>
        </row>
        <row r="148">
          <cell r="D148" t="str">
            <v>BOURDACHE-DESVAUD Géraldine</v>
          </cell>
        </row>
        <row r="149">
          <cell r="D149" t="str">
            <v>BOURDENET Jean-noël</v>
          </cell>
        </row>
        <row r="150">
          <cell r="D150" t="str">
            <v>BOURDIN Jean-loup</v>
          </cell>
        </row>
        <row r="151">
          <cell r="D151" t="str">
            <v>BOURDIN Sébastien</v>
          </cell>
        </row>
        <row r="152">
          <cell r="D152" t="str">
            <v>BOURDON Damien</v>
          </cell>
        </row>
        <row r="153">
          <cell r="D153" t="str">
            <v>BOURGEOIS Marine</v>
          </cell>
        </row>
        <row r="154">
          <cell r="D154" t="str">
            <v>BOURGIS Gilbert</v>
          </cell>
        </row>
        <row r="155">
          <cell r="D155" t="str">
            <v>BOURGOIGNON Murielle</v>
          </cell>
        </row>
        <row r="156">
          <cell r="D156" t="str">
            <v>BOURSIAC Yann</v>
          </cell>
        </row>
        <row r="157">
          <cell r="D157" t="str">
            <v>BOURSIAC Jean-olivier</v>
          </cell>
        </row>
        <row r="158">
          <cell r="D158" t="str">
            <v>BOUSSEMART Jean-louis</v>
          </cell>
        </row>
        <row r="159">
          <cell r="D159" t="str">
            <v>BOUTE Christophe</v>
          </cell>
        </row>
        <row r="160">
          <cell r="D160" t="str">
            <v>BOUTEILLE Benoît</v>
          </cell>
        </row>
        <row r="161">
          <cell r="D161" t="str">
            <v>BOUTET Nadège</v>
          </cell>
        </row>
        <row r="162">
          <cell r="D162" t="str">
            <v>BOUTOUBA Mustapha</v>
          </cell>
        </row>
        <row r="163">
          <cell r="D163" t="str">
            <v>BOUTRY Christophe</v>
          </cell>
        </row>
        <row r="164">
          <cell r="D164" t="str">
            <v>BOUVRY Tony</v>
          </cell>
        </row>
        <row r="165">
          <cell r="D165" t="str">
            <v>BOYE Dimitri</v>
          </cell>
        </row>
        <row r="166">
          <cell r="D166" t="str">
            <v>BOYER Catherine</v>
          </cell>
        </row>
        <row r="167">
          <cell r="D167" t="str">
            <v>BRACKMAN Stephane</v>
          </cell>
        </row>
        <row r="168">
          <cell r="D168" t="str">
            <v>BRADAMANTIS Catherine</v>
          </cell>
        </row>
        <row r="169">
          <cell r="D169" t="str">
            <v>BRASSART Jeremy</v>
          </cell>
        </row>
        <row r="170">
          <cell r="D170" t="str">
            <v>BRASSEUR Louis</v>
          </cell>
        </row>
        <row r="171">
          <cell r="D171" t="str">
            <v>BRAUD Emmanuel</v>
          </cell>
        </row>
        <row r="172">
          <cell r="D172" t="str">
            <v>BRAYE Eric</v>
          </cell>
        </row>
        <row r="173">
          <cell r="D173" t="str">
            <v>BREBANT Delphine</v>
          </cell>
        </row>
        <row r="174">
          <cell r="D174" t="str">
            <v>BRESIL Fabrice</v>
          </cell>
        </row>
        <row r="175">
          <cell r="D175" t="str">
            <v>BRETON Sébastien</v>
          </cell>
        </row>
        <row r="176">
          <cell r="D176" t="str">
            <v>BRETON Bertrand</v>
          </cell>
        </row>
        <row r="177">
          <cell r="D177" t="str">
            <v>BRIAND Guillaume</v>
          </cell>
        </row>
        <row r="178">
          <cell r="D178" t="str">
            <v>BRIAND Hervé</v>
          </cell>
        </row>
        <row r="179">
          <cell r="D179" t="str">
            <v>BRICOUT Bruno</v>
          </cell>
        </row>
        <row r="180">
          <cell r="D180" t="str">
            <v>BRIEND Aude</v>
          </cell>
        </row>
        <row r="181">
          <cell r="D181" t="str">
            <v>BRIOT Jérémy</v>
          </cell>
        </row>
        <row r="182">
          <cell r="D182" t="str">
            <v>BRIOT Hugues</v>
          </cell>
        </row>
        <row r="183">
          <cell r="D183" t="str">
            <v>BRISSET Tristan</v>
          </cell>
        </row>
        <row r="184">
          <cell r="D184" t="str">
            <v>BRISSET Fabien</v>
          </cell>
        </row>
        <row r="185">
          <cell r="D185" t="str">
            <v>BRIXHE Olivier</v>
          </cell>
        </row>
        <row r="186">
          <cell r="D186" t="str">
            <v>BROBECKER Olivier</v>
          </cell>
        </row>
        <row r="187">
          <cell r="D187" t="str">
            <v>BROUCHON Christophe</v>
          </cell>
        </row>
        <row r="188">
          <cell r="D188" t="str">
            <v>BROUSSARD Jean luc</v>
          </cell>
        </row>
        <row r="189">
          <cell r="D189" t="str">
            <v>BROUSSARD Armony</v>
          </cell>
        </row>
        <row r="190">
          <cell r="D190" t="str">
            <v>BROVIA Cécilia</v>
          </cell>
        </row>
        <row r="191">
          <cell r="D191" t="str">
            <v>BRULE David</v>
          </cell>
        </row>
        <row r="192">
          <cell r="D192" t="str">
            <v>BRUN Aurélie</v>
          </cell>
        </row>
        <row r="193">
          <cell r="D193" t="str">
            <v>BRUN-ADAM Francelyse</v>
          </cell>
        </row>
        <row r="194">
          <cell r="D194" t="str">
            <v>BRUNEAU Mickaël</v>
          </cell>
        </row>
        <row r="195">
          <cell r="D195" t="str">
            <v>BRUNET Matthieu</v>
          </cell>
        </row>
        <row r="196">
          <cell r="D196" t="str">
            <v>BRUNET Florence</v>
          </cell>
        </row>
        <row r="197">
          <cell r="D197" t="str">
            <v>BUISSON Patrick</v>
          </cell>
        </row>
        <row r="198">
          <cell r="D198" t="str">
            <v>BUISSON Patrick</v>
          </cell>
        </row>
        <row r="199">
          <cell r="D199" t="str">
            <v>BURCKEL Magali</v>
          </cell>
        </row>
        <row r="200">
          <cell r="D200" t="str">
            <v>BUREAU Henri</v>
          </cell>
        </row>
        <row r="201">
          <cell r="D201" t="str">
            <v>BUSSOLON Marc</v>
          </cell>
        </row>
        <row r="202">
          <cell r="D202" t="str">
            <v>BUTLER Robert</v>
          </cell>
        </row>
        <row r="203">
          <cell r="D203" t="str">
            <v>BYTTEBIER Stéphane</v>
          </cell>
        </row>
        <row r="204">
          <cell r="D204" t="str">
            <v>CADAMURO Julien</v>
          </cell>
        </row>
        <row r="205">
          <cell r="D205" t="str">
            <v>CADET David</v>
          </cell>
        </row>
        <row r="206">
          <cell r="D206" t="str">
            <v>CADIO Erwan</v>
          </cell>
        </row>
        <row r="207">
          <cell r="D207" t="str">
            <v>CADOUOT Alexis</v>
          </cell>
        </row>
        <row r="208">
          <cell r="D208" t="str">
            <v>CAILLABOUX Dominique</v>
          </cell>
        </row>
        <row r="209">
          <cell r="D209" t="str">
            <v>CAILLET Fabrice</v>
          </cell>
        </row>
        <row r="210">
          <cell r="D210" t="str">
            <v>CAILLOT Jean louis</v>
          </cell>
        </row>
        <row r="211">
          <cell r="D211" t="str">
            <v>CALVES Dominique</v>
          </cell>
        </row>
        <row r="212">
          <cell r="D212" t="str">
            <v>CAMILOTTO Vincent</v>
          </cell>
        </row>
        <row r="213">
          <cell r="D213" t="str">
            <v>CAMPFORT Laurence</v>
          </cell>
        </row>
        <row r="214">
          <cell r="D214" t="str">
            <v>CANAL Elyane</v>
          </cell>
        </row>
        <row r="215">
          <cell r="D215" t="str">
            <v>CANAL Guy</v>
          </cell>
        </row>
        <row r="216">
          <cell r="D216" t="str">
            <v>CANAL Fabrice</v>
          </cell>
        </row>
        <row r="217">
          <cell r="D217" t="str">
            <v>CANDEILLE Pascal</v>
          </cell>
        </row>
        <row r="218">
          <cell r="D218" t="str">
            <v>CANEPARO Alain</v>
          </cell>
        </row>
        <row r="219">
          <cell r="D219" t="str">
            <v>CANIQUIT Roland</v>
          </cell>
        </row>
        <row r="220">
          <cell r="D220" t="str">
            <v>CANTEGRIL Gerard</v>
          </cell>
        </row>
        <row r="221">
          <cell r="D221" t="str">
            <v>CANTIN Christophe</v>
          </cell>
        </row>
        <row r="222">
          <cell r="D222" t="str">
            <v>CAPILLIEZ Jonathan</v>
          </cell>
        </row>
        <row r="223">
          <cell r="D223" t="str">
            <v>CAPPELLE Didier</v>
          </cell>
        </row>
        <row r="224">
          <cell r="D224" t="str">
            <v>CAPRARA Celine</v>
          </cell>
        </row>
        <row r="225">
          <cell r="D225" t="str">
            <v>CARAYON David</v>
          </cell>
        </row>
        <row r="226">
          <cell r="D226" t="str">
            <v>CARETTE Christele</v>
          </cell>
        </row>
        <row r="227">
          <cell r="D227" t="str">
            <v>CARO Yvan</v>
          </cell>
        </row>
        <row r="228">
          <cell r="D228" t="str">
            <v>CARON Ludovic</v>
          </cell>
        </row>
        <row r="229">
          <cell r="D229" t="str">
            <v>CARON Julie</v>
          </cell>
        </row>
        <row r="230">
          <cell r="D230" t="str">
            <v>CARON Céline</v>
          </cell>
        </row>
        <row r="231">
          <cell r="D231" t="str">
            <v>CARPENTIER Dominique</v>
          </cell>
        </row>
        <row r="232">
          <cell r="D232" t="str">
            <v>CARPENTIER Sylvain</v>
          </cell>
        </row>
        <row r="233">
          <cell r="D233" t="str">
            <v>CARTHERY Gerald</v>
          </cell>
        </row>
        <row r="234">
          <cell r="D234" t="str">
            <v>CARZON Patricia</v>
          </cell>
        </row>
        <row r="235">
          <cell r="D235" t="str">
            <v>CASAUBIEILH Laurent</v>
          </cell>
        </row>
        <row r="236">
          <cell r="D236" t="str">
            <v>CASILE Claire</v>
          </cell>
        </row>
        <row r="237">
          <cell r="D237" t="str">
            <v>CASTAING Christophe</v>
          </cell>
        </row>
        <row r="238">
          <cell r="D238" t="str">
            <v>CASTELIN Michel</v>
          </cell>
        </row>
        <row r="239">
          <cell r="D239" t="str">
            <v>CASTILLON Gilles</v>
          </cell>
        </row>
        <row r="240">
          <cell r="D240" t="str">
            <v>CAVALLI Julien</v>
          </cell>
        </row>
        <row r="241">
          <cell r="D241" t="str">
            <v>CAVERT Gilles</v>
          </cell>
        </row>
        <row r="242">
          <cell r="D242" t="str">
            <v>CAYEL Cyril</v>
          </cell>
        </row>
        <row r="243">
          <cell r="D243" t="str">
            <v>CAYEUX Damien</v>
          </cell>
        </row>
        <row r="244">
          <cell r="D244" t="str">
            <v>CAZAUBON Reine</v>
          </cell>
        </row>
        <row r="245">
          <cell r="D245" t="str">
            <v>CAZUGUEL Mikaël</v>
          </cell>
        </row>
        <row r="246">
          <cell r="D246" t="str">
            <v>CERDON Florence</v>
          </cell>
        </row>
        <row r="247">
          <cell r="D247" t="str">
            <v>CHABAUD Martine</v>
          </cell>
        </row>
        <row r="248">
          <cell r="D248" t="str">
            <v>CHABLE Jonathan</v>
          </cell>
        </row>
        <row r="249">
          <cell r="D249" t="str">
            <v>CHAILLOU Anne</v>
          </cell>
        </row>
        <row r="250">
          <cell r="D250" t="str">
            <v>CHAIX Stéphanie</v>
          </cell>
        </row>
        <row r="251">
          <cell r="D251" t="str">
            <v>CHALANDON Eric</v>
          </cell>
        </row>
        <row r="252">
          <cell r="D252" t="str">
            <v>CHAMBROY Pascal</v>
          </cell>
        </row>
        <row r="253">
          <cell r="D253" t="str">
            <v>CHANCELADE Cédric</v>
          </cell>
        </row>
        <row r="254">
          <cell r="D254" t="str">
            <v>CHANCEREL Jean-Marc</v>
          </cell>
        </row>
        <row r="255">
          <cell r="D255" t="str">
            <v>CHANUT Sylvie</v>
          </cell>
        </row>
        <row r="256">
          <cell r="D256" t="str">
            <v>CHAPELLE Boris</v>
          </cell>
        </row>
        <row r="257">
          <cell r="D257" t="str">
            <v>CHAPIN Ludovic</v>
          </cell>
        </row>
        <row r="258">
          <cell r="D258" t="str">
            <v>CHAPLIER Jean-claude</v>
          </cell>
        </row>
        <row r="259">
          <cell r="D259" t="str">
            <v>CHARDARD Dominique</v>
          </cell>
        </row>
        <row r="260">
          <cell r="D260" t="str">
            <v>CHARLES Aline</v>
          </cell>
        </row>
        <row r="261">
          <cell r="D261" t="str">
            <v>CHARRIÈRE Alexis</v>
          </cell>
        </row>
        <row r="262">
          <cell r="D262" t="str">
            <v>CHATEAU Joël</v>
          </cell>
        </row>
        <row r="263">
          <cell r="D263" t="str">
            <v>CHATELLIER Pierre</v>
          </cell>
        </row>
        <row r="264">
          <cell r="D264" t="str">
            <v>CHAUCHOT Laurence</v>
          </cell>
        </row>
        <row r="265">
          <cell r="D265" t="str">
            <v>CHAUMONT Christophe</v>
          </cell>
        </row>
        <row r="266">
          <cell r="D266" t="str">
            <v>CHAUSSADAS Alban</v>
          </cell>
        </row>
        <row r="267">
          <cell r="D267" t="str">
            <v>CHAUVEAU-DESLANDES Raphael</v>
          </cell>
        </row>
        <row r="268">
          <cell r="D268" t="str">
            <v>CHENE Guy</v>
          </cell>
        </row>
        <row r="269">
          <cell r="D269" t="str">
            <v>CHENESSEAU Denis</v>
          </cell>
        </row>
        <row r="270">
          <cell r="D270" t="str">
            <v>CHENUT Christophe</v>
          </cell>
        </row>
        <row r="271">
          <cell r="D271" t="str">
            <v>CHESNEL Patrick</v>
          </cell>
        </row>
        <row r="272">
          <cell r="D272" t="str">
            <v>CHEVALIER Thierry</v>
          </cell>
        </row>
        <row r="273">
          <cell r="D273" t="str">
            <v>CHEVEREAU Pascal</v>
          </cell>
        </row>
        <row r="274">
          <cell r="D274" t="str">
            <v>CHEVEREAU Liza</v>
          </cell>
        </row>
        <row r="275">
          <cell r="D275" t="str">
            <v>CHEVET James</v>
          </cell>
        </row>
        <row r="276">
          <cell r="D276" t="str">
            <v>CHEVET Jacky</v>
          </cell>
        </row>
        <row r="277">
          <cell r="D277" t="str">
            <v>CHEVRIER Virginie</v>
          </cell>
        </row>
        <row r="278">
          <cell r="D278" t="str">
            <v>CHIATTI Georges</v>
          </cell>
        </row>
        <row r="279">
          <cell r="D279" t="str">
            <v>CHICHENKO Alexandre</v>
          </cell>
        </row>
        <row r="280">
          <cell r="D280" t="str">
            <v>CHIROUSSEL Margot</v>
          </cell>
        </row>
        <row r="281">
          <cell r="D281" t="str">
            <v>CHOIN Jérome</v>
          </cell>
        </row>
        <row r="282">
          <cell r="D282" t="str">
            <v>CHOPIN Nicolas</v>
          </cell>
        </row>
        <row r="283">
          <cell r="D283" t="str">
            <v>CHOPIN Jean-luc</v>
          </cell>
        </row>
        <row r="284">
          <cell r="D284" t="str">
            <v>CHOUVY Christophe</v>
          </cell>
        </row>
        <row r="285">
          <cell r="D285" t="str">
            <v>CHRISTENSEN Brigitte</v>
          </cell>
        </row>
        <row r="286">
          <cell r="D286" t="str">
            <v>CHRISTENSEN Michael</v>
          </cell>
        </row>
        <row r="287">
          <cell r="D287" t="str">
            <v>CHUNLEAU Patrick</v>
          </cell>
        </row>
        <row r="288">
          <cell r="D288" t="str">
            <v>CITOLLEUX Alain</v>
          </cell>
        </row>
        <row r="289">
          <cell r="D289" t="str">
            <v>CLABAU Richard</v>
          </cell>
        </row>
        <row r="290">
          <cell r="D290" t="str">
            <v>CLAERBOUT Jean-françois</v>
          </cell>
        </row>
        <row r="291">
          <cell r="D291" t="str">
            <v>CLAEYMAN Michael</v>
          </cell>
        </row>
        <row r="292">
          <cell r="D292" t="str">
            <v>CLAUDE Thierry</v>
          </cell>
        </row>
        <row r="293">
          <cell r="D293" t="str">
            <v>CLAVEAU Jérôme</v>
          </cell>
        </row>
        <row r="294">
          <cell r="D294" t="str">
            <v>CLEMENT Hugues</v>
          </cell>
        </row>
        <row r="295">
          <cell r="D295" t="str">
            <v>CLEMENT Florence</v>
          </cell>
        </row>
        <row r="296">
          <cell r="D296" t="str">
            <v>CLEMENT Samuel</v>
          </cell>
        </row>
        <row r="297">
          <cell r="D297" t="str">
            <v>CLIER Sandra</v>
          </cell>
        </row>
        <row r="298">
          <cell r="D298" t="str">
            <v>CLOT Isabelle</v>
          </cell>
        </row>
        <row r="299">
          <cell r="D299" t="str">
            <v>COCAGNE Philippe</v>
          </cell>
        </row>
        <row r="300">
          <cell r="D300" t="str">
            <v>COEURDASSIER Vincent</v>
          </cell>
        </row>
        <row r="301">
          <cell r="D301" t="str">
            <v>COEURDOUX Regis</v>
          </cell>
        </row>
        <row r="302">
          <cell r="D302" t="str">
            <v>COEURDOUX Roxane</v>
          </cell>
        </row>
        <row r="303">
          <cell r="D303" t="str">
            <v>COINON Fanny</v>
          </cell>
        </row>
        <row r="304">
          <cell r="D304" t="str">
            <v>COLELLA Tony</v>
          </cell>
        </row>
        <row r="305">
          <cell r="D305" t="str">
            <v>COLET David</v>
          </cell>
        </row>
        <row r="306">
          <cell r="D306" t="str">
            <v>COLIN Didier</v>
          </cell>
        </row>
        <row r="307">
          <cell r="D307" t="str">
            <v>COLLEDANI Gilles</v>
          </cell>
        </row>
        <row r="308">
          <cell r="D308" t="str">
            <v>COLLET Quentin</v>
          </cell>
        </row>
        <row r="309">
          <cell r="D309" t="str">
            <v>COLLEU Alexandre</v>
          </cell>
        </row>
        <row r="310">
          <cell r="D310" t="str">
            <v>COLLINET Joël</v>
          </cell>
        </row>
        <row r="311">
          <cell r="D311" t="str">
            <v>COLSON Dorian</v>
          </cell>
        </row>
        <row r="312">
          <cell r="D312" t="str">
            <v>COME Claude</v>
          </cell>
        </row>
        <row r="313">
          <cell r="D313" t="str">
            <v>CONSTANS Christophe</v>
          </cell>
        </row>
        <row r="314">
          <cell r="D314" t="str">
            <v>CORDEIRO Christian</v>
          </cell>
        </row>
        <row r="315">
          <cell r="D315" t="str">
            <v>CORRÉ Julien</v>
          </cell>
        </row>
        <row r="316">
          <cell r="D316" t="str">
            <v>CORTI Guy</v>
          </cell>
        </row>
        <row r="317">
          <cell r="D317" t="str">
            <v>CORTIAL Christophe</v>
          </cell>
        </row>
        <row r="318">
          <cell r="D318" t="str">
            <v>CORTOT Marie-eve</v>
          </cell>
        </row>
        <row r="319">
          <cell r="D319" t="str">
            <v>CORVEE Stephane</v>
          </cell>
        </row>
        <row r="320">
          <cell r="D320" t="str">
            <v>CORVELLEC Yan</v>
          </cell>
        </row>
        <row r="321">
          <cell r="D321" t="str">
            <v>COSTEUX Yolaine</v>
          </cell>
        </row>
        <row r="322">
          <cell r="D322" t="str">
            <v>COSTEUX Christian</v>
          </cell>
        </row>
        <row r="323">
          <cell r="D323" t="str">
            <v>COTTIN Rudy</v>
          </cell>
        </row>
        <row r="324">
          <cell r="D324" t="str">
            <v>COUCHET Aurélie</v>
          </cell>
        </row>
        <row r="325">
          <cell r="D325" t="str">
            <v>COUDOIN Frédéric</v>
          </cell>
        </row>
        <row r="326">
          <cell r="D326" t="str">
            <v>COURBEY Alexandre</v>
          </cell>
        </row>
        <row r="327">
          <cell r="D327" t="str">
            <v>COURCIER Fabien</v>
          </cell>
        </row>
        <row r="328">
          <cell r="D328" t="str">
            <v>COURTIN Guillaume</v>
          </cell>
        </row>
        <row r="329">
          <cell r="D329" t="str">
            <v>COURTOIS Julien</v>
          </cell>
        </row>
        <row r="330">
          <cell r="D330" t="str">
            <v>COUSTEL Matthias</v>
          </cell>
        </row>
        <row r="331">
          <cell r="D331" t="str">
            <v>COUTANCE Séverine</v>
          </cell>
        </row>
        <row r="332">
          <cell r="D332" t="str">
            <v>COUTAZ Alexandre</v>
          </cell>
        </row>
        <row r="333">
          <cell r="D333" t="str">
            <v>COUTURIER Pierre-louis</v>
          </cell>
        </row>
        <row r="334">
          <cell r="D334" t="str">
            <v>COUVAL Sébastien</v>
          </cell>
        </row>
        <row r="335">
          <cell r="D335" t="str">
            <v>COUVRAY Cédric</v>
          </cell>
        </row>
        <row r="336">
          <cell r="D336" t="str">
            <v>CRETINOIR Johnny</v>
          </cell>
        </row>
        <row r="337">
          <cell r="D337" t="str">
            <v>CROVILLE Galane</v>
          </cell>
        </row>
        <row r="338">
          <cell r="D338" t="str">
            <v>CUENOT Sophie</v>
          </cell>
        </row>
        <row r="339">
          <cell r="D339" t="str">
            <v>CUISSE Jean paul</v>
          </cell>
        </row>
        <row r="340">
          <cell r="D340" t="str">
            <v>CURE Jean luc</v>
          </cell>
        </row>
        <row r="341">
          <cell r="D341" t="str">
            <v>DA SILVA Olivier</v>
          </cell>
        </row>
        <row r="342">
          <cell r="D342" t="str">
            <v>DA SILVA Céline</v>
          </cell>
        </row>
        <row r="343">
          <cell r="D343" t="str">
            <v>DADSI Yacine</v>
          </cell>
        </row>
        <row r="344">
          <cell r="D344" t="str">
            <v>DAHL Marc</v>
          </cell>
        </row>
        <row r="345">
          <cell r="D345" t="str">
            <v>DALLE Jean françois</v>
          </cell>
        </row>
        <row r="346">
          <cell r="D346" t="str">
            <v>DAMBREVILLE Reine-claude</v>
          </cell>
        </row>
        <row r="347">
          <cell r="D347" t="str">
            <v>DANIELOU Olivier</v>
          </cell>
        </row>
        <row r="348">
          <cell r="D348" t="str">
            <v>DANNEELS Alain</v>
          </cell>
        </row>
        <row r="349">
          <cell r="D349" t="str">
            <v>DARRECAMP Estelle</v>
          </cell>
        </row>
        <row r="350">
          <cell r="D350" t="str">
            <v>DASTUGUES Myriam</v>
          </cell>
        </row>
        <row r="351">
          <cell r="D351" t="str">
            <v>DAUBIN Pierrick</v>
          </cell>
        </row>
        <row r="352">
          <cell r="D352" t="str">
            <v>DAUDRE Simon</v>
          </cell>
        </row>
        <row r="353">
          <cell r="D353" t="str">
            <v>DAUGAN Thierry</v>
          </cell>
        </row>
        <row r="354">
          <cell r="D354" t="str">
            <v>DAUGERON Grégory</v>
          </cell>
        </row>
        <row r="355">
          <cell r="D355" t="str">
            <v>DAUM Stephanie</v>
          </cell>
        </row>
        <row r="356">
          <cell r="D356" t="str">
            <v>DAVAUD Patrice</v>
          </cell>
        </row>
        <row r="357">
          <cell r="D357" t="str">
            <v>DAVID Yves</v>
          </cell>
        </row>
        <row r="358">
          <cell r="D358" t="str">
            <v>DAVOUST Thomas</v>
          </cell>
        </row>
        <row r="359">
          <cell r="D359" t="str">
            <v>DE FOUCAULT Guillemette</v>
          </cell>
        </row>
        <row r="360">
          <cell r="D360" t="str">
            <v>DE GEOFFROY Laurent</v>
          </cell>
        </row>
        <row r="361">
          <cell r="D361" t="str">
            <v>DE LA LOSA Sandrine</v>
          </cell>
        </row>
        <row r="362">
          <cell r="D362" t="str">
            <v>DE RYCKE Guillaume</v>
          </cell>
        </row>
        <row r="363">
          <cell r="D363" t="str">
            <v>DEAS Daphné</v>
          </cell>
        </row>
        <row r="364">
          <cell r="D364" t="str">
            <v>DEBARGE Christelle</v>
          </cell>
        </row>
        <row r="365">
          <cell r="D365" t="str">
            <v>DEBARNOT Philippe</v>
          </cell>
        </row>
        <row r="366">
          <cell r="D366" t="str">
            <v>DEBON Marc</v>
          </cell>
        </row>
        <row r="367">
          <cell r="D367" t="str">
            <v>DECHAUX Nicolas</v>
          </cell>
        </row>
        <row r="368">
          <cell r="D368" t="str">
            <v>DECOMBAS Franck</v>
          </cell>
        </row>
        <row r="369">
          <cell r="D369" t="str">
            <v>DECOOL Stéphane</v>
          </cell>
        </row>
        <row r="370">
          <cell r="D370" t="str">
            <v>DECOUESNONGLE Pierre</v>
          </cell>
        </row>
        <row r="371">
          <cell r="D371" t="str">
            <v>DEFFRASNES Rémi</v>
          </cell>
        </row>
        <row r="372">
          <cell r="D372" t="str">
            <v>DEFFRASNES Patrick</v>
          </cell>
        </row>
        <row r="373">
          <cell r="D373" t="str">
            <v>DEFIX Cyril</v>
          </cell>
        </row>
        <row r="374">
          <cell r="D374" t="str">
            <v>DEGRUGILLIER Robert</v>
          </cell>
        </row>
        <row r="375">
          <cell r="D375" t="str">
            <v>DEGUILHEM Pascal</v>
          </cell>
        </row>
        <row r="376">
          <cell r="D376" t="str">
            <v>DELABRE Mathieu</v>
          </cell>
        </row>
        <row r="377">
          <cell r="D377" t="str">
            <v>DELANNOY Emmanuel</v>
          </cell>
        </row>
        <row r="378">
          <cell r="D378" t="str">
            <v>DELATTRE Didier</v>
          </cell>
        </row>
        <row r="379">
          <cell r="D379" t="str">
            <v>DELAUNE Laurent</v>
          </cell>
        </row>
        <row r="380">
          <cell r="D380" t="str">
            <v>DELCROIX Claude</v>
          </cell>
        </row>
        <row r="381">
          <cell r="D381" t="str">
            <v>DELEBARRE Veronique</v>
          </cell>
        </row>
        <row r="382">
          <cell r="D382" t="str">
            <v>DELERIS Benoit</v>
          </cell>
        </row>
        <row r="383">
          <cell r="D383" t="str">
            <v>DELEVOYE Henri</v>
          </cell>
        </row>
        <row r="384">
          <cell r="D384" t="str">
            <v>DELMAS Julien</v>
          </cell>
        </row>
        <row r="385">
          <cell r="D385" t="str">
            <v>DELOEIL Johann</v>
          </cell>
        </row>
        <row r="386">
          <cell r="D386" t="str">
            <v>DELORME Yves</v>
          </cell>
        </row>
        <row r="387">
          <cell r="D387" t="str">
            <v>DELORT David</v>
          </cell>
        </row>
        <row r="388">
          <cell r="D388" t="str">
            <v>DELOURME Hervé</v>
          </cell>
        </row>
        <row r="389">
          <cell r="D389" t="str">
            <v>DELPECH Luc</v>
          </cell>
        </row>
        <row r="390">
          <cell r="D390" t="str">
            <v>DELPRAT Florian</v>
          </cell>
        </row>
        <row r="391">
          <cell r="D391" t="str">
            <v>DEMEUSY Martin</v>
          </cell>
        </row>
        <row r="392">
          <cell r="D392" t="str">
            <v>DEMOL Nicolas</v>
          </cell>
        </row>
        <row r="393">
          <cell r="D393" t="str">
            <v>DEMOUTIEZ Christophe</v>
          </cell>
        </row>
        <row r="394">
          <cell r="D394" t="str">
            <v>DENIMAL Stephanie</v>
          </cell>
        </row>
        <row r="395">
          <cell r="D395" t="str">
            <v>DENIS Lionel</v>
          </cell>
        </row>
        <row r="396">
          <cell r="D396" t="str">
            <v>DEPAIX Alexandre</v>
          </cell>
        </row>
        <row r="397">
          <cell r="D397" t="str">
            <v>DEPAQUIS Gaetan</v>
          </cell>
        </row>
        <row r="398">
          <cell r="D398" t="str">
            <v>DEPARDIEU Benoist</v>
          </cell>
        </row>
        <row r="399">
          <cell r="D399" t="str">
            <v>DEPLACE Magalie</v>
          </cell>
        </row>
        <row r="400">
          <cell r="D400" t="str">
            <v>DEPLANCKE Gisèle</v>
          </cell>
        </row>
        <row r="401">
          <cell r="D401" t="str">
            <v>DERANGERE Sabine</v>
          </cell>
        </row>
        <row r="402">
          <cell r="D402" t="str">
            <v>DERANGERE Charlotte</v>
          </cell>
        </row>
        <row r="403">
          <cell r="D403" t="str">
            <v>DERNIAUX Jean-claude</v>
          </cell>
        </row>
        <row r="404">
          <cell r="D404" t="str">
            <v>DERNONCOURT Gaetan</v>
          </cell>
        </row>
        <row r="405">
          <cell r="D405" t="str">
            <v>DERNONCOURT Brigitte</v>
          </cell>
        </row>
        <row r="406">
          <cell r="D406" t="str">
            <v>DESCAMPS Philippe</v>
          </cell>
        </row>
        <row r="407">
          <cell r="D407" t="str">
            <v>DESCAMPS Cyril</v>
          </cell>
        </row>
        <row r="408">
          <cell r="D408" t="str">
            <v>DESDOUITS François</v>
          </cell>
        </row>
        <row r="409">
          <cell r="D409" t="str">
            <v>DESSAIGNE Emmanuel</v>
          </cell>
        </row>
        <row r="410">
          <cell r="D410" t="str">
            <v>DESSEIN Antoine</v>
          </cell>
        </row>
        <row r="411">
          <cell r="D411" t="str">
            <v>DETCHEBERRY Thierry</v>
          </cell>
        </row>
        <row r="412">
          <cell r="D412" t="str">
            <v>DETRET Dorothee</v>
          </cell>
        </row>
        <row r="413">
          <cell r="D413" t="str">
            <v>DETURCK Marie</v>
          </cell>
        </row>
        <row r="414">
          <cell r="D414" t="str">
            <v>DEWAMIN Marie-claire</v>
          </cell>
        </row>
        <row r="415">
          <cell r="D415" t="str">
            <v>DEWITTE Dany</v>
          </cell>
        </row>
        <row r="416">
          <cell r="D416" t="str">
            <v>DI SANZA Umberto</v>
          </cell>
        </row>
        <row r="417">
          <cell r="D417" t="str">
            <v>DIGEON Leslie</v>
          </cell>
        </row>
        <row r="418">
          <cell r="D418" t="str">
            <v>DIMANCHE Laurent</v>
          </cell>
        </row>
        <row r="419">
          <cell r="D419" t="str">
            <v>DISPOT Eric</v>
          </cell>
        </row>
        <row r="420">
          <cell r="D420" t="str">
            <v>DITTOO Haidar</v>
          </cell>
        </row>
        <row r="421">
          <cell r="D421" t="str">
            <v>DONIER-MEROZ Samuel</v>
          </cell>
        </row>
        <row r="422">
          <cell r="D422" t="str">
            <v>DONIZETTI Laurent</v>
          </cell>
        </row>
        <row r="423">
          <cell r="D423" t="str">
            <v>DOSSETTO Gilles</v>
          </cell>
        </row>
        <row r="424">
          <cell r="D424" t="str">
            <v>DOUGNAC Emmanuelle</v>
          </cell>
        </row>
        <row r="425">
          <cell r="D425" t="str">
            <v>DROUET Fabrice</v>
          </cell>
        </row>
        <row r="426">
          <cell r="D426" t="str">
            <v>DROULON Karine</v>
          </cell>
        </row>
        <row r="427">
          <cell r="D427" t="str">
            <v>DUBUIS Karen</v>
          </cell>
        </row>
        <row r="428">
          <cell r="D428" t="str">
            <v>DUCOUAYRET Julien</v>
          </cell>
        </row>
        <row r="429">
          <cell r="D429" t="str">
            <v>DUCROT Frederic</v>
          </cell>
        </row>
        <row r="430">
          <cell r="D430" t="str">
            <v>DUDREUIL David</v>
          </cell>
        </row>
        <row r="431">
          <cell r="D431" t="str">
            <v>DUFAURE Arnaud</v>
          </cell>
        </row>
        <row r="432">
          <cell r="D432" t="str">
            <v>DUFERMON Mathieu</v>
          </cell>
        </row>
        <row r="433">
          <cell r="D433" t="str">
            <v>DUFOSSE David</v>
          </cell>
        </row>
        <row r="434">
          <cell r="D434" t="str">
            <v>DUFOUR Yann</v>
          </cell>
        </row>
        <row r="435">
          <cell r="D435" t="str">
            <v>DUMONT Frédéric</v>
          </cell>
        </row>
        <row r="436">
          <cell r="D436" t="str">
            <v>DUMONTROTY Damien</v>
          </cell>
        </row>
        <row r="437">
          <cell r="D437" t="str">
            <v>DUPONT FROMENT Marion</v>
          </cell>
        </row>
        <row r="438">
          <cell r="D438" t="str">
            <v>DURAND Jonathan</v>
          </cell>
        </row>
        <row r="439">
          <cell r="D439" t="str">
            <v>DURCAZE Cyrille</v>
          </cell>
        </row>
        <row r="440">
          <cell r="D440" t="str">
            <v>DURIEU Laurent</v>
          </cell>
        </row>
        <row r="441">
          <cell r="D441" t="str">
            <v>DURUPT Nicolas</v>
          </cell>
        </row>
        <row r="442">
          <cell r="D442" t="str">
            <v>DUSSAUT Sebastien</v>
          </cell>
        </row>
        <row r="443">
          <cell r="D443" t="str">
            <v>DUVAL Serge</v>
          </cell>
        </row>
        <row r="444">
          <cell r="D444" t="str">
            <v>DUVAL Nelly</v>
          </cell>
        </row>
        <row r="445">
          <cell r="D445" t="str">
            <v>DUVAL Céline</v>
          </cell>
        </row>
        <row r="446">
          <cell r="D446" t="str">
            <v>DUVIVIER Pierre</v>
          </cell>
        </row>
        <row r="447">
          <cell r="D447" t="str">
            <v>EDARD Jean-michel</v>
          </cell>
        </row>
        <row r="448">
          <cell r="D448" t="str">
            <v>EDINGER Peter</v>
          </cell>
        </row>
        <row r="449">
          <cell r="D449" t="str">
            <v>EGENSCHWILLER Patrick</v>
          </cell>
        </row>
        <row r="450">
          <cell r="D450" t="str">
            <v>EHINGER Philippe</v>
          </cell>
        </row>
        <row r="451">
          <cell r="D451" t="str">
            <v>EHRMANN Stève</v>
          </cell>
        </row>
        <row r="452">
          <cell r="D452" t="str">
            <v>EICH François</v>
          </cell>
        </row>
        <row r="453">
          <cell r="D453" t="str">
            <v>ELIOT Martial</v>
          </cell>
        </row>
        <row r="454">
          <cell r="D454" t="str">
            <v>EMERY Frédéric</v>
          </cell>
        </row>
        <row r="455">
          <cell r="D455" t="str">
            <v>EMPORTES Ludovic</v>
          </cell>
        </row>
        <row r="456">
          <cell r="D456" t="str">
            <v>ERMAN Thierry</v>
          </cell>
        </row>
        <row r="457">
          <cell r="D457" t="str">
            <v>ETIENNE Silvan</v>
          </cell>
        </row>
        <row r="458">
          <cell r="D458" t="str">
            <v>ETIENNE Claire</v>
          </cell>
        </row>
        <row r="459">
          <cell r="D459" t="str">
            <v>ETIGNARD Pascale</v>
          </cell>
        </row>
        <row r="460">
          <cell r="D460" t="str">
            <v>EUGENE Jacqueline</v>
          </cell>
        </row>
        <row r="461">
          <cell r="D461" t="str">
            <v>FABRE Alain</v>
          </cell>
        </row>
        <row r="462">
          <cell r="D462" t="str">
            <v>FABY Christophe</v>
          </cell>
        </row>
        <row r="463">
          <cell r="D463" t="str">
            <v>FAGEOL Patrick</v>
          </cell>
        </row>
        <row r="464">
          <cell r="D464" t="str">
            <v>FALCHETTO Nathalie</v>
          </cell>
        </row>
        <row r="465">
          <cell r="D465" t="str">
            <v>FALGUERA Nicolas</v>
          </cell>
        </row>
        <row r="466">
          <cell r="D466" t="str">
            <v>FALLER Fanny</v>
          </cell>
        </row>
        <row r="467">
          <cell r="D467" t="str">
            <v>FALOUR Marielle</v>
          </cell>
        </row>
        <row r="468">
          <cell r="D468" t="str">
            <v>FARDEAU Jean-louis</v>
          </cell>
        </row>
        <row r="469">
          <cell r="D469" t="str">
            <v>FAUCAMPRE Michel</v>
          </cell>
        </row>
        <row r="470">
          <cell r="D470" t="str">
            <v>FAUCHER Sebastien</v>
          </cell>
        </row>
        <row r="471">
          <cell r="D471" t="str">
            <v>FAURE Franck</v>
          </cell>
        </row>
        <row r="472">
          <cell r="D472" t="str">
            <v>FAURE Lionel</v>
          </cell>
        </row>
        <row r="473">
          <cell r="D473" t="str">
            <v>FAURE Laurent</v>
          </cell>
        </row>
        <row r="474">
          <cell r="D474" t="str">
            <v>FAURIO Thierry</v>
          </cell>
        </row>
        <row r="475">
          <cell r="D475" t="str">
            <v>FAUVET Antoine</v>
          </cell>
        </row>
        <row r="476">
          <cell r="D476" t="str">
            <v>FAVRE BULLE Elvire</v>
          </cell>
        </row>
        <row r="477">
          <cell r="D477" t="str">
            <v>FAVRET Steven</v>
          </cell>
        </row>
        <row r="478">
          <cell r="D478" t="str">
            <v>FAVRET Ludovic</v>
          </cell>
        </row>
        <row r="479">
          <cell r="D479" t="str">
            <v>FAYE Hélène-sophie</v>
          </cell>
        </row>
        <row r="480">
          <cell r="D480" t="str">
            <v>FELTEN Sandra</v>
          </cell>
        </row>
        <row r="481">
          <cell r="D481" t="str">
            <v>FERRAGUTI Laurent</v>
          </cell>
        </row>
        <row r="482">
          <cell r="D482" t="str">
            <v>FERRANT Savinien</v>
          </cell>
        </row>
        <row r="483">
          <cell r="D483" t="str">
            <v>FERRER José</v>
          </cell>
        </row>
        <row r="484">
          <cell r="D484" t="str">
            <v>FERRU Antoine</v>
          </cell>
        </row>
        <row r="485">
          <cell r="D485" t="str">
            <v>FIEVET Maite</v>
          </cell>
        </row>
        <row r="486">
          <cell r="D486" t="str">
            <v>FILLON Nathalie</v>
          </cell>
        </row>
        <row r="487">
          <cell r="D487" t="str">
            <v>FILLON Arnaud</v>
          </cell>
        </row>
        <row r="488">
          <cell r="D488" t="str">
            <v>FLAGEL Jean-luc</v>
          </cell>
        </row>
        <row r="489">
          <cell r="D489" t="str">
            <v>FLOREMONT Thomas</v>
          </cell>
        </row>
        <row r="490">
          <cell r="D490" t="str">
            <v>FLORENTIN Déborah</v>
          </cell>
        </row>
        <row r="491">
          <cell r="D491" t="str">
            <v>FLOTTE François</v>
          </cell>
        </row>
        <row r="492">
          <cell r="D492" t="str">
            <v>FLOTTES Franck</v>
          </cell>
        </row>
        <row r="493">
          <cell r="D493" t="str">
            <v>FONDANECHE Céline</v>
          </cell>
        </row>
        <row r="494">
          <cell r="D494" t="str">
            <v>FONDBERTASSE Stéphane</v>
          </cell>
        </row>
        <row r="495">
          <cell r="D495" t="str">
            <v>FONS Gael</v>
          </cell>
        </row>
        <row r="496">
          <cell r="D496" t="str">
            <v>FONTES Mathieu</v>
          </cell>
        </row>
        <row r="497">
          <cell r="D497" t="str">
            <v>FORESTIER Alexandre</v>
          </cell>
        </row>
        <row r="498">
          <cell r="D498" t="str">
            <v>FORGET Benoît</v>
          </cell>
        </row>
        <row r="499">
          <cell r="D499" t="str">
            <v>FORMET Pauline</v>
          </cell>
        </row>
        <row r="500">
          <cell r="D500" t="str">
            <v>FORT Aurélien</v>
          </cell>
        </row>
        <row r="501">
          <cell r="D501" t="str">
            <v>FOUASSIER Bruno</v>
          </cell>
        </row>
        <row r="502">
          <cell r="D502" t="str">
            <v>FOULGOC Stéphane</v>
          </cell>
        </row>
        <row r="503">
          <cell r="D503" t="str">
            <v>FOUQUEREL Eric</v>
          </cell>
        </row>
        <row r="504">
          <cell r="D504" t="str">
            <v>FOURNIER Alain</v>
          </cell>
        </row>
        <row r="505">
          <cell r="D505" t="str">
            <v>FRANCHI Anthony</v>
          </cell>
        </row>
        <row r="506">
          <cell r="D506" t="str">
            <v>FRANCOIS Gautier</v>
          </cell>
        </row>
        <row r="507">
          <cell r="D507" t="str">
            <v>FRANCOIS Christophe</v>
          </cell>
        </row>
        <row r="508">
          <cell r="D508" t="str">
            <v>FRANCOISE Alain</v>
          </cell>
        </row>
        <row r="509">
          <cell r="D509" t="str">
            <v>FREVILLE Nathalie</v>
          </cell>
        </row>
        <row r="510">
          <cell r="D510" t="str">
            <v>FRIN Julien</v>
          </cell>
        </row>
        <row r="511">
          <cell r="D511" t="str">
            <v>FRONTON Olivier</v>
          </cell>
        </row>
        <row r="512">
          <cell r="D512" t="str">
            <v>FUSSLER Erick</v>
          </cell>
        </row>
        <row r="513">
          <cell r="D513" t="str">
            <v>GAILLARD Florent</v>
          </cell>
        </row>
        <row r="514">
          <cell r="D514" t="str">
            <v>GAILLY Etienne</v>
          </cell>
        </row>
        <row r="515">
          <cell r="D515" t="str">
            <v>GALAND Anne-sophie</v>
          </cell>
        </row>
        <row r="516">
          <cell r="D516" t="str">
            <v>GALERA Carine</v>
          </cell>
        </row>
        <row r="517">
          <cell r="D517" t="str">
            <v>GALLAND Philippe</v>
          </cell>
        </row>
        <row r="518">
          <cell r="D518" t="str">
            <v>GALLET Stéphane</v>
          </cell>
        </row>
        <row r="519">
          <cell r="D519" t="str">
            <v>GALLIOU Henri</v>
          </cell>
        </row>
        <row r="520">
          <cell r="D520" t="str">
            <v>GANDOIS Thierry</v>
          </cell>
        </row>
        <row r="521">
          <cell r="D521" t="str">
            <v>GARCIN Thierry</v>
          </cell>
        </row>
        <row r="522">
          <cell r="D522" t="str">
            <v>GARCIN Sandrine</v>
          </cell>
        </row>
        <row r="523">
          <cell r="D523" t="str">
            <v>GARNIER Patricia</v>
          </cell>
        </row>
        <row r="524">
          <cell r="D524" t="str">
            <v>GARNIER Christope</v>
          </cell>
        </row>
        <row r="525">
          <cell r="D525" t="str">
            <v>GARNIER Cécile</v>
          </cell>
        </row>
        <row r="526">
          <cell r="D526" t="str">
            <v>GASSELIN Stéphanie</v>
          </cell>
        </row>
        <row r="527">
          <cell r="D527" t="str">
            <v>GASTE Nathalie</v>
          </cell>
        </row>
        <row r="528">
          <cell r="D528" t="str">
            <v>GAUCHE Frédéric</v>
          </cell>
        </row>
        <row r="529">
          <cell r="D529" t="str">
            <v>GAUDIN Jacques</v>
          </cell>
        </row>
        <row r="530">
          <cell r="D530" t="str">
            <v>GAULARD David</v>
          </cell>
        </row>
        <row r="531">
          <cell r="D531" t="str">
            <v>GAVINET Jean-louis</v>
          </cell>
        </row>
        <row r="532">
          <cell r="D532" t="str">
            <v>GAWRYSIAK Diane</v>
          </cell>
        </row>
        <row r="533">
          <cell r="D533" t="str">
            <v>GEBEL Mathieu</v>
          </cell>
        </row>
        <row r="534">
          <cell r="D534" t="str">
            <v>GEFFARD Olivier</v>
          </cell>
        </row>
        <row r="535">
          <cell r="D535" t="str">
            <v>GEFFROY Nicolas</v>
          </cell>
        </row>
        <row r="536">
          <cell r="D536" t="str">
            <v>GEMARIN Françoise</v>
          </cell>
        </row>
        <row r="537">
          <cell r="D537" t="str">
            <v>GENDRY Nicolas</v>
          </cell>
        </row>
        <row r="538">
          <cell r="D538" t="str">
            <v>GENERET Fabienne</v>
          </cell>
        </row>
        <row r="539">
          <cell r="D539" t="str">
            <v>GENGEMBRE Olivier</v>
          </cell>
        </row>
        <row r="540">
          <cell r="D540" t="str">
            <v>GENISSON Peggy</v>
          </cell>
        </row>
        <row r="541">
          <cell r="D541" t="str">
            <v>GENOT Olivier</v>
          </cell>
        </row>
        <row r="542">
          <cell r="D542" t="str">
            <v>GENTIL Eric</v>
          </cell>
        </row>
        <row r="543">
          <cell r="D543" t="str">
            <v>GENTILE Florence</v>
          </cell>
        </row>
        <row r="544">
          <cell r="D544" t="str">
            <v>GEORGE DIT MARECHAL Patrick</v>
          </cell>
        </row>
        <row r="545">
          <cell r="D545" t="str">
            <v>GEORGES Isabelle</v>
          </cell>
        </row>
        <row r="546">
          <cell r="D546" t="str">
            <v>GERARD Bertrand</v>
          </cell>
        </row>
        <row r="547">
          <cell r="D547" t="str">
            <v>GEROBOU Laurent</v>
          </cell>
        </row>
        <row r="548">
          <cell r="D548" t="str">
            <v>GERVAIS Vincent</v>
          </cell>
        </row>
        <row r="549">
          <cell r="D549" t="str">
            <v>GIBILY Régis</v>
          </cell>
        </row>
        <row r="550">
          <cell r="D550" t="str">
            <v>GIBON Christophe</v>
          </cell>
        </row>
        <row r="551">
          <cell r="D551" t="str">
            <v>GIBOUIN Eric</v>
          </cell>
        </row>
        <row r="552">
          <cell r="D552" t="str">
            <v>GILAIN Benjamin</v>
          </cell>
        </row>
        <row r="553">
          <cell r="D553" t="str">
            <v>GILBERT Jean-louis</v>
          </cell>
        </row>
        <row r="554">
          <cell r="D554" t="str">
            <v>GILET David</v>
          </cell>
        </row>
        <row r="555">
          <cell r="D555" t="str">
            <v>GILLET Cyrille</v>
          </cell>
        </row>
        <row r="556">
          <cell r="D556" t="str">
            <v>GILLON Caroline</v>
          </cell>
        </row>
        <row r="557">
          <cell r="D557" t="str">
            <v>GINET Jérôme</v>
          </cell>
        </row>
        <row r="558">
          <cell r="D558" t="str">
            <v>GIRARD Frederic</v>
          </cell>
        </row>
        <row r="559">
          <cell r="D559" t="str">
            <v>GIRARD-MOREY Damien</v>
          </cell>
        </row>
        <row r="560">
          <cell r="D560" t="str">
            <v>GIRARD-MOREY Ophélie</v>
          </cell>
        </row>
        <row r="561">
          <cell r="D561" t="str">
            <v>GIRARDIN Maryvonne</v>
          </cell>
        </row>
        <row r="562">
          <cell r="D562" t="str">
            <v>GIRARDOT Sabine</v>
          </cell>
        </row>
        <row r="563">
          <cell r="D563" t="str">
            <v>GIRAULT François</v>
          </cell>
        </row>
        <row r="564">
          <cell r="D564" t="str">
            <v>GIROIR Stéphane</v>
          </cell>
        </row>
        <row r="565">
          <cell r="D565" t="str">
            <v>GIROUD Philippe</v>
          </cell>
        </row>
        <row r="566">
          <cell r="D566" t="str">
            <v>GOARIN Félix</v>
          </cell>
        </row>
        <row r="567">
          <cell r="D567" t="str">
            <v>GODART Pascal</v>
          </cell>
        </row>
        <row r="568">
          <cell r="D568" t="str">
            <v>GODART Patrick</v>
          </cell>
        </row>
        <row r="569">
          <cell r="D569" t="str">
            <v>GODEFROY Joël</v>
          </cell>
        </row>
        <row r="570">
          <cell r="D570" t="str">
            <v>GODET Regis</v>
          </cell>
        </row>
        <row r="571">
          <cell r="D571" t="str">
            <v>GOENVEC Stanislas</v>
          </cell>
        </row>
        <row r="572">
          <cell r="D572" t="str">
            <v>GOMEL Guy</v>
          </cell>
        </row>
        <row r="573">
          <cell r="D573" t="str">
            <v>GOMEZ Daphnée</v>
          </cell>
        </row>
        <row r="574">
          <cell r="D574" t="str">
            <v>GOMEZ Alexandre</v>
          </cell>
        </row>
        <row r="575">
          <cell r="D575" t="str">
            <v>GONZALEZ Vanessa</v>
          </cell>
        </row>
        <row r="576">
          <cell r="D576" t="str">
            <v>GOOSSENS Michel</v>
          </cell>
        </row>
        <row r="577">
          <cell r="D577" t="str">
            <v>GORGEON Hugues</v>
          </cell>
        </row>
        <row r="578">
          <cell r="D578" t="str">
            <v>GORRY Dominique</v>
          </cell>
        </row>
        <row r="579">
          <cell r="D579" t="str">
            <v>GOUDALLIER Jean-marc</v>
          </cell>
        </row>
        <row r="580">
          <cell r="D580" t="str">
            <v>GOUDARD Delphine</v>
          </cell>
        </row>
        <row r="581">
          <cell r="D581" t="str">
            <v>GOUDE Sébastien</v>
          </cell>
        </row>
        <row r="582">
          <cell r="D582" t="str">
            <v>GOULON Sylvain</v>
          </cell>
        </row>
        <row r="583">
          <cell r="D583" t="str">
            <v>GOURG Ludovic</v>
          </cell>
        </row>
        <row r="584">
          <cell r="D584" t="str">
            <v>GOUSSOT Magali</v>
          </cell>
        </row>
        <row r="585">
          <cell r="D585" t="str">
            <v>GOUTRY Philippe</v>
          </cell>
        </row>
        <row r="586">
          <cell r="D586" t="str">
            <v>GOUTTEBARON Christophe</v>
          </cell>
        </row>
        <row r="587">
          <cell r="D587" t="str">
            <v>GRAEF René</v>
          </cell>
        </row>
        <row r="588">
          <cell r="D588" t="str">
            <v>GRANIER Cyrille</v>
          </cell>
        </row>
        <row r="589">
          <cell r="D589" t="str">
            <v>GRAUX Jacques-bernard</v>
          </cell>
        </row>
        <row r="590">
          <cell r="D590" t="str">
            <v>GRELLIER Corentin</v>
          </cell>
        </row>
        <row r="591">
          <cell r="D591" t="str">
            <v>GRENOUILLET Lionel</v>
          </cell>
        </row>
        <row r="592">
          <cell r="D592" t="str">
            <v>GREPPO Joël</v>
          </cell>
        </row>
        <row r="593">
          <cell r="D593" t="str">
            <v>GRESSENT Philippe</v>
          </cell>
        </row>
        <row r="594">
          <cell r="D594" t="str">
            <v>GRILLET Sophie</v>
          </cell>
        </row>
        <row r="595">
          <cell r="D595" t="str">
            <v>GROSJEAN Cédric</v>
          </cell>
        </row>
        <row r="596">
          <cell r="D596" t="str">
            <v>GROSJEAN Dominique</v>
          </cell>
        </row>
        <row r="597">
          <cell r="D597" t="str">
            <v>GRUNENFELDER Francine</v>
          </cell>
        </row>
        <row r="598">
          <cell r="D598" t="str">
            <v>GRUNEWALD Raphael</v>
          </cell>
        </row>
        <row r="599">
          <cell r="D599" t="str">
            <v>GSCHWIND Laurent</v>
          </cell>
        </row>
        <row r="600">
          <cell r="D600" t="str">
            <v>GUEGAN Nathalie</v>
          </cell>
        </row>
        <row r="601">
          <cell r="D601" t="str">
            <v>GUEGUEN Erwan</v>
          </cell>
        </row>
        <row r="602">
          <cell r="D602" t="str">
            <v>GUEGUIN Alice</v>
          </cell>
        </row>
        <row r="603">
          <cell r="D603" t="str">
            <v>GUERARD Amélie</v>
          </cell>
        </row>
        <row r="604">
          <cell r="D604" t="str">
            <v>GUERAUD Benjamin</v>
          </cell>
        </row>
        <row r="605">
          <cell r="D605" t="str">
            <v>GUERET Sébastien</v>
          </cell>
        </row>
        <row r="606">
          <cell r="D606" t="str">
            <v>GUGLIELMINA Julien</v>
          </cell>
        </row>
        <row r="607">
          <cell r="D607" t="str">
            <v>GUICHARD Jean-louis</v>
          </cell>
        </row>
        <row r="608">
          <cell r="D608" t="str">
            <v>GUILAIN Marie-christine</v>
          </cell>
        </row>
        <row r="609">
          <cell r="D609" t="str">
            <v>GUILLAIS Thomas</v>
          </cell>
        </row>
        <row r="610">
          <cell r="D610" t="str">
            <v>GUILLEMOT Alain</v>
          </cell>
        </row>
        <row r="611">
          <cell r="D611" t="str">
            <v>GUILLET Olivier</v>
          </cell>
        </row>
        <row r="612">
          <cell r="D612" t="str">
            <v>GUILLET Bénédicte</v>
          </cell>
        </row>
        <row r="613">
          <cell r="D613" t="str">
            <v>GUILLOREL Christian</v>
          </cell>
        </row>
        <row r="614">
          <cell r="D614" t="str">
            <v>GUILLOREL Vincent</v>
          </cell>
        </row>
        <row r="615">
          <cell r="D615" t="str">
            <v>GUILLOT Alexandre</v>
          </cell>
        </row>
        <row r="616">
          <cell r="D616" t="str">
            <v>GUILLOTTE Marcel</v>
          </cell>
        </row>
        <row r="617">
          <cell r="D617" t="str">
            <v>GUILLOU Erick</v>
          </cell>
        </row>
        <row r="618">
          <cell r="D618" t="str">
            <v>GUILLOU Véronique</v>
          </cell>
        </row>
        <row r="619">
          <cell r="D619" t="str">
            <v>GUIO Christelle</v>
          </cell>
        </row>
        <row r="620">
          <cell r="D620" t="str">
            <v>GUITTARD Raphael</v>
          </cell>
        </row>
        <row r="621">
          <cell r="D621" t="str">
            <v>GUSTAVE Alexandre</v>
          </cell>
        </row>
        <row r="622">
          <cell r="D622" t="str">
            <v>GUY Pascale</v>
          </cell>
        </row>
        <row r="623">
          <cell r="D623" t="str">
            <v>GUYON Gaspard</v>
          </cell>
        </row>
        <row r="624">
          <cell r="D624" t="str">
            <v>GUYOT Christophe</v>
          </cell>
        </row>
        <row r="625">
          <cell r="D625" t="str">
            <v>GUYOT Caroline</v>
          </cell>
        </row>
        <row r="626">
          <cell r="D626" t="str">
            <v>HAEGY Alexandre</v>
          </cell>
        </row>
        <row r="627">
          <cell r="D627" t="str">
            <v>HALLE Herve</v>
          </cell>
        </row>
        <row r="628">
          <cell r="D628" t="str">
            <v>HALLER Jean-michel</v>
          </cell>
        </row>
        <row r="629">
          <cell r="D629" t="str">
            <v>HARISMENDY Véronique</v>
          </cell>
        </row>
        <row r="630">
          <cell r="D630" t="str">
            <v>HAROUN Slimane</v>
          </cell>
        </row>
        <row r="631">
          <cell r="D631" t="str">
            <v>HAUDRECHY Émilie</v>
          </cell>
        </row>
        <row r="632">
          <cell r="D632" t="str">
            <v>HAUTIERE Noël</v>
          </cell>
        </row>
        <row r="633">
          <cell r="D633" t="str">
            <v>HAYOTTE Simon</v>
          </cell>
        </row>
        <row r="634">
          <cell r="D634" t="str">
            <v>HEINRICH Yannick</v>
          </cell>
        </row>
        <row r="635">
          <cell r="D635" t="str">
            <v>HEMBERGER Christophe</v>
          </cell>
        </row>
        <row r="636">
          <cell r="D636" t="str">
            <v>HENRI François</v>
          </cell>
        </row>
        <row r="637">
          <cell r="D637" t="str">
            <v>HENRY Bruno</v>
          </cell>
        </row>
        <row r="638">
          <cell r="D638" t="str">
            <v>HERGALANT Maximin</v>
          </cell>
        </row>
        <row r="639">
          <cell r="D639" t="str">
            <v>HERMIER Huguette</v>
          </cell>
        </row>
        <row r="640">
          <cell r="D640" t="str">
            <v>HERVE Jérôme</v>
          </cell>
        </row>
        <row r="641">
          <cell r="D641" t="str">
            <v>HERVE Régis</v>
          </cell>
        </row>
        <row r="642">
          <cell r="D642" t="str">
            <v>HERY Mathieu</v>
          </cell>
        </row>
        <row r="643">
          <cell r="D643" t="str">
            <v>HEULIN Thomas</v>
          </cell>
        </row>
        <row r="644">
          <cell r="D644" t="str">
            <v>HEYWANG Alexandre</v>
          </cell>
        </row>
        <row r="645">
          <cell r="D645" t="str">
            <v>HINGANT Céline</v>
          </cell>
        </row>
        <row r="646">
          <cell r="D646" t="str">
            <v>HIRTZIG Didier</v>
          </cell>
        </row>
        <row r="647">
          <cell r="D647" t="str">
            <v>HIRTZLIN Olivier</v>
          </cell>
        </row>
        <row r="648">
          <cell r="D648" t="str">
            <v>HO Stéphanie</v>
          </cell>
        </row>
        <row r="649">
          <cell r="D649" t="str">
            <v>HOET Patrick</v>
          </cell>
        </row>
        <row r="650">
          <cell r="D650" t="str">
            <v>HOLTEY Mariet</v>
          </cell>
        </row>
        <row r="651">
          <cell r="D651" t="str">
            <v>HONORE Steven</v>
          </cell>
        </row>
        <row r="652">
          <cell r="D652" t="str">
            <v>HONORE Hugues</v>
          </cell>
        </row>
        <row r="653">
          <cell r="D653" t="str">
            <v>HORNIK Yustina</v>
          </cell>
        </row>
        <row r="654">
          <cell r="D654" t="str">
            <v>HOSTE Laure</v>
          </cell>
        </row>
        <row r="655">
          <cell r="D655" t="str">
            <v>HOT Emmanuel</v>
          </cell>
        </row>
        <row r="656">
          <cell r="D656" t="str">
            <v>HOUDOUIN Jean-michel</v>
          </cell>
        </row>
        <row r="657">
          <cell r="D657" t="str">
            <v>HOUSSAIS Patrick</v>
          </cell>
        </row>
        <row r="658">
          <cell r="D658" t="str">
            <v>HUDELOT Gérard</v>
          </cell>
        </row>
        <row r="659">
          <cell r="D659" t="str">
            <v>HUEL Thomas</v>
          </cell>
        </row>
        <row r="660">
          <cell r="D660" t="str">
            <v>HUET Nathalie</v>
          </cell>
        </row>
        <row r="661">
          <cell r="D661" t="str">
            <v>HUET Christian</v>
          </cell>
        </row>
        <row r="662">
          <cell r="D662" t="str">
            <v>HUGON Martine</v>
          </cell>
        </row>
        <row r="663">
          <cell r="D663" t="str">
            <v>HULLIN - TRUONG Nadège</v>
          </cell>
        </row>
        <row r="664">
          <cell r="D664" t="str">
            <v>HURTEVENT Frédéric</v>
          </cell>
        </row>
        <row r="665">
          <cell r="D665" t="str">
            <v>HUYNH VERNIER Anh-dao</v>
          </cell>
        </row>
        <row r="666">
          <cell r="D666" t="str">
            <v>IACONELLI Médéric</v>
          </cell>
        </row>
        <row r="667">
          <cell r="D667" t="str">
            <v>JACOB Sébastien</v>
          </cell>
        </row>
        <row r="668">
          <cell r="D668" t="str">
            <v>JACOB Valéry</v>
          </cell>
        </row>
        <row r="669">
          <cell r="D669" t="str">
            <v>JACQUEMIN Céline-blanche</v>
          </cell>
        </row>
        <row r="670">
          <cell r="D670" t="str">
            <v>JACQUES Clotilde</v>
          </cell>
        </row>
        <row r="671">
          <cell r="D671" t="str">
            <v>JAGER Freddie</v>
          </cell>
        </row>
        <row r="672">
          <cell r="D672" t="str">
            <v>JAMBON Médéric</v>
          </cell>
        </row>
        <row r="673">
          <cell r="D673" t="str">
            <v>JAMET Nicolas</v>
          </cell>
        </row>
        <row r="674">
          <cell r="D674" t="str">
            <v>JANIN Léo</v>
          </cell>
        </row>
        <row r="675">
          <cell r="D675" t="str">
            <v>JEAN Didier</v>
          </cell>
        </row>
        <row r="676">
          <cell r="D676" t="str">
            <v>JEANNE Antoine</v>
          </cell>
        </row>
        <row r="677">
          <cell r="D677" t="str">
            <v>JEGOU Julien</v>
          </cell>
        </row>
        <row r="678">
          <cell r="D678" t="str">
            <v>JOBARD Isabelle</v>
          </cell>
        </row>
        <row r="679">
          <cell r="D679" t="str">
            <v>JOBARD Pascal</v>
          </cell>
        </row>
        <row r="680">
          <cell r="D680" t="str">
            <v>JOLIVEL Christopher</v>
          </cell>
        </row>
        <row r="681">
          <cell r="D681" t="str">
            <v>JOLY Romain</v>
          </cell>
        </row>
        <row r="682">
          <cell r="D682" t="str">
            <v>JOORIS Frédéric</v>
          </cell>
        </row>
        <row r="683">
          <cell r="D683" t="str">
            <v>JOSSE Stéphane</v>
          </cell>
        </row>
        <row r="684">
          <cell r="D684" t="str">
            <v>JOUALLAND Stephane</v>
          </cell>
        </row>
        <row r="685">
          <cell r="D685" t="str">
            <v>JOUET Sylvain</v>
          </cell>
        </row>
        <row r="686">
          <cell r="D686" t="str">
            <v>JOUHANET Jack</v>
          </cell>
        </row>
        <row r="687">
          <cell r="D687" t="str">
            <v>JOUHET Sandrine</v>
          </cell>
        </row>
        <row r="688">
          <cell r="D688" t="str">
            <v>JOUROT Hélène</v>
          </cell>
        </row>
        <row r="689">
          <cell r="D689" t="str">
            <v>JOUSSET Didier</v>
          </cell>
        </row>
        <row r="690">
          <cell r="D690" t="str">
            <v>JUGIE Pascal</v>
          </cell>
        </row>
        <row r="691">
          <cell r="D691" t="str">
            <v>JUILLARD Georges</v>
          </cell>
        </row>
        <row r="692">
          <cell r="D692" t="str">
            <v>JULIER Karine</v>
          </cell>
        </row>
        <row r="693">
          <cell r="D693" t="str">
            <v>JULOU Yann</v>
          </cell>
        </row>
        <row r="694">
          <cell r="D694" t="str">
            <v>JUNG Blandine</v>
          </cell>
        </row>
        <row r="695">
          <cell r="D695" t="str">
            <v>JUNGER Jerome</v>
          </cell>
        </row>
        <row r="696">
          <cell r="D696" t="str">
            <v>JUSZCZAK Thierry</v>
          </cell>
        </row>
        <row r="697">
          <cell r="D697" t="str">
            <v>KARCHE Sandra</v>
          </cell>
        </row>
        <row r="698">
          <cell r="D698" t="str">
            <v>KARPE Patrick</v>
          </cell>
        </row>
        <row r="699">
          <cell r="D699" t="str">
            <v>KEHLHOFFNER Jean-louis</v>
          </cell>
        </row>
        <row r="700">
          <cell r="D700" t="str">
            <v>KELEVA Chantal</v>
          </cell>
        </row>
        <row r="701">
          <cell r="D701" t="str">
            <v>KERBOUT Séloua</v>
          </cell>
        </row>
        <row r="702">
          <cell r="D702" t="str">
            <v>KERVENNIC Stéphane</v>
          </cell>
        </row>
        <row r="703">
          <cell r="D703" t="str">
            <v>KERWER Mickaël</v>
          </cell>
        </row>
        <row r="704">
          <cell r="D704" t="str">
            <v>KIRY Dominique</v>
          </cell>
        </row>
        <row r="705">
          <cell r="D705" t="str">
            <v>KLOPPER Michael</v>
          </cell>
        </row>
        <row r="706">
          <cell r="D706" t="str">
            <v>KNAEBEL Janick</v>
          </cell>
        </row>
        <row r="707">
          <cell r="D707" t="str">
            <v>KNOBLOCH Elodie</v>
          </cell>
        </row>
        <row r="708">
          <cell r="D708" t="str">
            <v>KODIA Samy</v>
          </cell>
        </row>
        <row r="709">
          <cell r="D709" t="str">
            <v>KOEHLING Luc</v>
          </cell>
        </row>
        <row r="710">
          <cell r="D710" t="str">
            <v>KOLOPP Juliette</v>
          </cell>
        </row>
        <row r="711">
          <cell r="D711" t="str">
            <v>KOU Johanna</v>
          </cell>
        </row>
        <row r="712">
          <cell r="D712" t="str">
            <v>KRETZ Thierry</v>
          </cell>
        </row>
        <row r="713">
          <cell r="D713" t="str">
            <v>L'HOPITAL Vincent</v>
          </cell>
        </row>
        <row r="714">
          <cell r="D714" t="str">
            <v>L'HOSTIS Valérie</v>
          </cell>
        </row>
        <row r="715">
          <cell r="D715" t="str">
            <v>LABOURDETTE Damien</v>
          </cell>
        </row>
        <row r="716">
          <cell r="D716" t="str">
            <v>LABRUNE Catherine</v>
          </cell>
        </row>
        <row r="717">
          <cell r="D717" t="str">
            <v>LACOSTE Damien</v>
          </cell>
        </row>
        <row r="718">
          <cell r="D718" t="str">
            <v>LACRAMPETTE Mylène</v>
          </cell>
        </row>
        <row r="719">
          <cell r="D719" t="str">
            <v>LACROIX Roger</v>
          </cell>
        </row>
        <row r="720">
          <cell r="D720" t="str">
            <v>LAFAYE Pascal</v>
          </cell>
        </row>
        <row r="721">
          <cell r="D721" t="str">
            <v>LAFOREST Cédric</v>
          </cell>
        </row>
        <row r="722">
          <cell r="D722" t="str">
            <v>LAGACHE Catherine</v>
          </cell>
        </row>
        <row r="723">
          <cell r="D723" t="str">
            <v>LAGARDE Karine</v>
          </cell>
        </row>
        <row r="724">
          <cell r="D724" t="str">
            <v>LAGARDE Yves</v>
          </cell>
        </row>
        <row r="725">
          <cell r="D725" t="str">
            <v>LAGARDERE Sébastien</v>
          </cell>
        </row>
        <row r="726">
          <cell r="D726" t="str">
            <v>LAGARDERE Jérôme</v>
          </cell>
        </row>
        <row r="727">
          <cell r="D727" t="str">
            <v>LAI WAN CHUT Florent</v>
          </cell>
        </row>
        <row r="728">
          <cell r="D728" t="str">
            <v>LAJOIE Cedric</v>
          </cell>
        </row>
        <row r="729">
          <cell r="D729" t="str">
            <v>LAMARQUE Guillaume</v>
          </cell>
        </row>
        <row r="730">
          <cell r="D730" t="str">
            <v>LAMBERT Florian</v>
          </cell>
        </row>
        <row r="731">
          <cell r="D731" t="str">
            <v>LAMBLIN Maxime</v>
          </cell>
        </row>
        <row r="732">
          <cell r="D732" t="str">
            <v>LAMERCERIE Julien</v>
          </cell>
        </row>
        <row r="733">
          <cell r="D733" t="str">
            <v>LAMET Gaël</v>
          </cell>
        </row>
        <row r="734">
          <cell r="D734" t="str">
            <v>LAMY Pierre</v>
          </cell>
        </row>
        <row r="735">
          <cell r="D735" t="str">
            <v>LANDON Jean-michel</v>
          </cell>
        </row>
        <row r="736">
          <cell r="D736" t="str">
            <v>LANDON Dominique</v>
          </cell>
        </row>
        <row r="737">
          <cell r="D737" t="str">
            <v>LANDRI Rémy</v>
          </cell>
        </row>
        <row r="738">
          <cell r="D738" t="str">
            <v>LANGLOIS Lionel</v>
          </cell>
        </row>
        <row r="739">
          <cell r="D739" t="str">
            <v>LANGONNE Nathalie</v>
          </cell>
        </row>
        <row r="740">
          <cell r="D740" t="str">
            <v>LANNIAUX Pierre</v>
          </cell>
        </row>
        <row r="741">
          <cell r="D741" t="str">
            <v>LAPLACE Patrick</v>
          </cell>
        </row>
        <row r="742">
          <cell r="D742" t="str">
            <v>LAPORTE Jerome</v>
          </cell>
        </row>
        <row r="743">
          <cell r="D743" t="str">
            <v>LAPPE Isabelle</v>
          </cell>
        </row>
        <row r="744">
          <cell r="D744" t="str">
            <v>LARDEUX Steven</v>
          </cell>
        </row>
        <row r="745">
          <cell r="D745" t="str">
            <v>LARNEY Raoule</v>
          </cell>
        </row>
        <row r="746">
          <cell r="D746" t="str">
            <v>LAROUTE Valérie</v>
          </cell>
        </row>
        <row r="747">
          <cell r="D747" t="str">
            <v>LATOURTE Alice</v>
          </cell>
        </row>
        <row r="748">
          <cell r="D748" t="str">
            <v>LATTELAIS Cyrille</v>
          </cell>
        </row>
        <row r="749">
          <cell r="D749" t="str">
            <v>LAUER Guillaume</v>
          </cell>
        </row>
        <row r="750">
          <cell r="D750" t="str">
            <v>LAUER Maxime</v>
          </cell>
        </row>
        <row r="751">
          <cell r="D751" t="str">
            <v>LAURENT Patrice</v>
          </cell>
        </row>
        <row r="752">
          <cell r="D752" t="str">
            <v>LAURENT Benoit</v>
          </cell>
        </row>
        <row r="753">
          <cell r="D753" t="str">
            <v>LAURENT Franck</v>
          </cell>
        </row>
        <row r="754">
          <cell r="D754" t="str">
            <v>LAURENT Frederic</v>
          </cell>
        </row>
        <row r="755">
          <cell r="D755" t="str">
            <v>LAY Christine</v>
          </cell>
        </row>
        <row r="756">
          <cell r="D756" t="str">
            <v>LE BARS Kévin</v>
          </cell>
        </row>
        <row r="757">
          <cell r="D757" t="str">
            <v>LE BRETON Jean-pierre</v>
          </cell>
        </row>
        <row r="758">
          <cell r="D758" t="str">
            <v>LE BRIS Chloé</v>
          </cell>
        </row>
        <row r="759">
          <cell r="D759" t="str">
            <v>LE CLAINCHE Sébastien</v>
          </cell>
        </row>
        <row r="760">
          <cell r="D760" t="str">
            <v>LE COLLETER Benoît</v>
          </cell>
        </row>
        <row r="761">
          <cell r="D761" t="str">
            <v>LE DILOSQUER Jérémie</v>
          </cell>
        </row>
        <row r="762">
          <cell r="D762" t="str">
            <v>LE DOUARON Jacques</v>
          </cell>
        </row>
        <row r="763">
          <cell r="D763" t="str">
            <v>LE DOUARON Sylvie</v>
          </cell>
        </row>
        <row r="764">
          <cell r="D764" t="str">
            <v>LE FLOC'H Paul</v>
          </cell>
        </row>
        <row r="765">
          <cell r="D765" t="str">
            <v>LE FOLL Jocelyne</v>
          </cell>
        </row>
        <row r="766">
          <cell r="D766" t="str">
            <v>LE GALL Christine</v>
          </cell>
        </row>
        <row r="767">
          <cell r="D767" t="str">
            <v>LE GALL Yvon</v>
          </cell>
        </row>
        <row r="768">
          <cell r="D768" t="str">
            <v>LE GARREC Samuel</v>
          </cell>
        </row>
        <row r="769">
          <cell r="D769" t="str">
            <v>LE GOUALLEC Jean-yves</v>
          </cell>
        </row>
        <row r="770">
          <cell r="D770" t="str">
            <v>LE GOUELLEC Anna</v>
          </cell>
        </row>
        <row r="771">
          <cell r="D771" t="str">
            <v>LE GRIVES Mikael</v>
          </cell>
        </row>
        <row r="772">
          <cell r="D772" t="str">
            <v>LE GUILLOUX Sébastien</v>
          </cell>
        </row>
        <row r="773">
          <cell r="D773" t="str">
            <v>LE LAN Jean-michel</v>
          </cell>
        </row>
        <row r="774">
          <cell r="D774" t="str">
            <v>LE LUHERN Yoann</v>
          </cell>
        </row>
        <row r="775">
          <cell r="D775" t="str">
            <v>LE PAPE Eric</v>
          </cell>
        </row>
        <row r="776">
          <cell r="D776" t="str">
            <v>LE PINRU Louis</v>
          </cell>
        </row>
        <row r="777">
          <cell r="D777" t="str">
            <v>LE RAY Valérie</v>
          </cell>
        </row>
        <row r="778">
          <cell r="D778" t="str">
            <v>LE ROUX Jean-marc</v>
          </cell>
        </row>
        <row r="779">
          <cell r="D779" t="str">
            <v>LE ROUX Sylvain</v>
          </cell>
        </row>
        <row r="780">
          <cell r="D780" t="str">
            <v>LE SAINT Catherine</v>
          </cell>
        </row>
        <row r="781">
          <cell r="D781" t="str">
            <v>LE SECQ Irène</v>
          </cell>
        </row>
        <row r="782">
          <cell r="D782" t="str">
            <v>LEBARS Sébastien</v>
          </cell>
        </row>
        <row r="783">
          <cell r="D783" t="str">
            <v>LEBEL Dominique</v>
          </cell>
        </row>
        <row r="784">
          <cell r="D784" t="str">
            <v>LEBOSSE Vincent</v>
          </cell>
        </row>
        <row r="785">
          <cell r="D785" t="str">
            <v>LECALLIER Morgane</v>
          </cell>
        </row>
        <row r="786">
          <cell r="D786" t="str">
            <v>LECHAT Emmanuel</v>
          </cell>
        </row>
        <row r="787">
          <cell r="D787" t="str">
            <v>LECLERC Marie-christine</v>
          </cell>
        </row>
        <row r="788">
          <cell r="D788" t="str">
            <v>LECOINTE Jean christophe</v>
          </cell>
        </row>
        <row r="789">
          <cell r="D789" t="str">
            <v>LECOINTE Romain</v>
          </cell>
        </row>
        <row r="790">
          <cell r="D790" t="str">
            <v>LECOINTE Emmanuel</v>
          </cell>
        </row>
        <row r="791">
          <cell r="D791" t="str">
            <v>LECONTE John</v>
          </cell>
        </row>
        <row r="792">
          <cell r="D792" t="str">
            <v>LECROC Delphine</v>
          </cell>
        </row>
        <row r="793">
          <cell r="D793" t="str">
            <v>LEDOUX Thibault</v>
          </cell>
        </row>
        <row r="794">
          <cell r="D794" t="str">
            <v>LEDOUX Frank</v>
          </cell>
        </row>
        <row r="795">
          <cell r="D795" t="str">
            <v>LEDRU Fabien</v>
          </cell>
        </row>
        <row r="796">
          <cell r="D796" t="str">
            <v>LEDUC Mickael</v>
          </cell>
        </row>
        <row r="797">
          <cell r="D797" t="str">
            <v>LEFEBVRE Aurélie</v>
          </cell>
        </row>
        <row r="798">
          <cell r="D798" t="str">
            <v>LEFEBVRE Patrick</v>
          </cell>
        </row>
        <row r="799">
          <cell r="D799" t="str">
            <v>LEFORT Elodie</v>
          </cell>
        </row>
        <row r="800">
          <cell r="D800" t="str">
            <v>LEFOYER Romain</v>
          </cell>
        </row>
        <row r="801">
          <cell r="D801" t="str">
            <v>LEFRANCQ Paul</v>
          </cell>
        </row>
        <row r="802">
          <cell r="D802" t="str">
            <v>LEGRAND Adèle</v>
          </cell>
        </row>
        <row r="803">
          <cell r="D803" t="str">
            <v>LEGRAND Raymond</v>
          </cell>
        </row>
        <row r="804">
          <cell r="D804" t="str">
            <v>LEGRAND Julien</v>
          </cell>
        </row>
        <row r="805">
          <cell r="D805" t="str">
            <v>LEGUIS Martial</v>
          </cell>
        </row>
        <row r="806">
          <cell r="D806" t="str">
            <v>LEGUY Sylvain</v>
          </cell>
        </row>
        <row r="807">
          <cell r="D807" t="str">
            <v>LEHOUX Christophe</v>
          </cell>
        </row>
        <row r="808">
          <cell r="D808" t="str">
            <v>LEMAÎTRE Caroline</v>
          </cell>
        </row>
        <row r="809">
          <cell r="D809" t="str">
            <v>LEMARCHAND Stéphane</v>
          </cell>
        </row>
        <row r="810">
          <cell r="D810" t="str">
            <v>LEMARIE Christophe</v>
          </cell>
        </row>
        <row r="811">
          <cell r="D811" t="str">
            <v>LEMERLE Christophe</v>
          </cell>
        </row>
        <row r="812">
          <cell r="D812" t="str">
            <v>LEMERY Patrick</v>
          </cell>
        </row>
        <row r="813">
          <cell r="D813" t="str">
            <v>LENGLET Patrick</v>
          </cell>
        </row>
        <row r="814">
          <cell r="D814" t="str">
            <v>LENNE Jean-marc</v>
          </cell>
        </row>
        <row r="815">
          <cell r="D815" t="str">
            <v>LENOIR Sébastien</v>
          </cell>
        </row>
        <row r="816">
          <cell r="D816" t="str">
            <v>LEPLAT Patrice</v>
          </cell>
        </row>
        <row r="817">
          <cell r="D817" t="str">
            <v>LEPRINCE Thierry</v>
          </cell>
        </row>
        <row r="818">
          <cell r="D818" t="str">
            <v>LERCH Lauriane</v>
          </cell>
        </row>
        <row r="819">
          <cell r="D819" t="str">
            <v>LERENARD Jacques</v>
          </cell>
        </row>
        <row r="820">
          <cell r="D820" t="str">
            <v>LEROY Marie christine</v>
          </cell>
        </row>
        <row r="821">
          <cell r="D821" t="str">
            <v>LEROY Olivier</v>
          </cell>
        </row>
        <row r="822">
          <cell r="D822" t="str">
            <v>LEROY Patrick</v>
          </cell>
        </row>
        <row r="823">
          <cell r="D823" t="str">
            <v>LESAGE Lydie</v>
          </cell>
        </row>
        <row r="824">
          <cell r="D824" t="str">
            <v>LESIMPLE Nadine</v>
          </cell>
        </row>
        <row r="825">
          <cell r="D825" t="str">
            <v>LESQUIR Aurélien</v>
          </cell>
        </row>
        <row r="826">
          <cell r="D826" t="str">
            <v>LESTE Jean bruno</v>
          </cell>
        </row>
        <row r="827">
          <cell r="D827" t="str">
            <v>LEUILLET Thomas</v>
          </cell>
        </row>
        <row r="828">
          <cell r="D828" t="str">
            <v>LEUWERS Gabriel</v>
          </cell>
        </row>
        <row r="829">
          <cell r="D829" t="str">
            <v>LEVANT Yannick</v>
          </cell>
        </row>
        <row r="830">
          <cell r="D830" t="str">
            <v>LEVEAU Rémi</v>
          </cell>
        </row>
        <row r="831">
          <cell r="D831" t="str">
            <v>LEVEL Gerald</v>
          </cell>
        </row>
        <row r="832">
          <cell r="D832" t="str">
            <v>LEVEL Martine</v>
          </cell>
        </row>
        <row r="833">
          <cell r="D833" t="str">
            <v>LEVISSE Beatrice</v>
          </cell>
        </row>
        <row r="834">
          <cell r="D834" t="str">
            <v>LEVY Stéphane</v>
          </cell>
        </row>
        <row r="835">
          <cell r="D835" t="str">
            <v>LIBERT Celine</v>
          </cell>
        </row>
        <row r="836">
          <cell r="D836" t="str">
            <v>LIEUTAUD Stéphane</v>
          </cell>
        </row>
        <row r="837">
          <cell r="D837" t="str">
            <v>LIGIER Régis</v>
          </cell>
        </row>
        <row r="838">
          <cell r="D838" t="str">
            <v>LINNOT Jean-louis</v>
          </cell>
        </row>
        <row r="839">
          <cell r="D839" t="str">
            <v>LINSTER Olivier</v>
          </cell>
        </row>
        <row r="840">
          <cell r="D840" t="str">
            <v>LISSILLOUR Eric</v>
          </cell>
        </row>
        <row r="841">
          <cell r="D841" t="str">
            <v>LISSOT Stephane</v>
          </cell>
        </row>
        <row r="842">
          <cell r="D842" t="str">
            <v>LIVERNEAUX Mathieu</v>
          </cell>
        </row>
        <row r="843">
          <cell r="D843" t="str">
            <v>LLEDO Laurent</v>
          </cell>
        </row>
        <row r="844">
          <cell r="D844" t="str">
            <v>LOBET Alain</v>
          </cell>
        </row>
        <row r="845">
          <cell r="D845" t="str">
            <v>LOCATELLI Sophie</v>
          </cell>
        </row>
        <row r="846">
          <cell r="D846" t="str">
            <v>LONG Laurence</v>
          </cell>
        </row>
        <row r="847">
          <cell r="D847" t="str">
            <v>LORINQUER Yannick</v>
          </cell>
        </row>
        <row r="848">
          <cell r="D848" t="str">
            <v>LOUIS Dominique</v>
          </cell>
        </row>
        <row r="849">
          <cell r="D849" t="str">
            <v>LOUVET Monique</v>
          </cell>
        </row>
        <row r="850">
          <cell r="D850" t="str">
            <v>LOYER Julie</v>
          </cell>
        </row>
        <row r="851">
          <cell r="D851" t="str">
            <v>LOZE Sylvie</v>
          </cell>
        </row>
        <row r="852">
          <cell r="D852" t="str">
            <v>LUCANTONIO Eric</v>
          </cell>
        </row>
        <row r="853">
          <cell r="D853" t="str">
            <v>LUCIA Joseph</v>
          </cell>
        </row>
        <row r="854">
          <cell r="D854" t="str">
            <v>LUDWIG Eliane</v>
          </cell>
        </row>
        <row r="855">
          <cell r="D855" t="str">
            <v>LUGAND Julie</v>
          </cell>
        </row>
        <row r="856">
          <cell r="D856" t="str">
            <v>LUSVEN Bruno</v>
          </cell>
        </row>
        <row r="857">
          <cell r="D857" t="str">
            <v>LUU VAN DONG Yannick</v>
          </cell>
        </row>
        <row r="858">
          <cell r="D858" t="str">
            <v>MACALOU Franck</v>
          </cell>
        </row>
        <row r="859">
          <cell r="D859" t="str">
            <v>MACHAVOINE Christine</v>
          </cell>
        </row>
        <row r="860">
          <cell r="D860" t="str">
            <v>MAFFAIT Patrice</v>
          </cell>
        </row>
        <row r="861">
          <cell r="D861" t="str">
            <v>MAHE Jean-françois</v>
          </cell>
        </row>
        <row r="862">
          <cell r="D862" t="str">
            <v>MAIN Gerard</v>
          </cell>
        </row>
        <row r="863">
          <cell r="D863" t="str">
            <v>MAINEULT Arnaud</v>
          </cell>
        </row>
        <row r="864">
          <cell r="D864" t="str">
            <v>MALAVAL Carine</v>
          </cell>
        </row>
        <row r="865">
          <cell r="D865" t="str">
            <v>MALLIERE Jacques</v>
          </cell>
        </row>
        <row r="866">
          <cell r="D866" t="str">
            <v>MANIEN Emmanuel</v>
          </cell>
        </row>
        <row r="867">
          <cell r="D867" t="str">
            <v>MANSON Christophe</v>
          </cell>
        </row>
        <row r="868">
          <cell r="D868" t="str">
            <v>MANUGUERRA Pierre</v>
          </cell>
        </row>
        <row r="869">
          <cell r="D869" t="str">
            <v>MARC Cédric</v>
          </cell>
        </row>
        <row r="870">
          <cell r="D870" t="str">
            <v>MARC Bertrand</v>
          </cell>
        </row>
        <row r="871">
          <cell r="D871" t="str">
            <v>MARCHAND Clément</v>
          </cell>
        </row>
        <row r="872">
          <cell r="D872" t="str">
            <v>MARESCA Véronique</v>
          </cell>
        </row>
        <row r="873">
          <cell r="D873" t="str">
            <v>MARIAGE Jean philippe</v>
          </cell>
        </row>
        <row r="874">
          <cell r="D874" t="str">
            <v>MARITAZ Jeremy</v>
          </cell>
        </row>
        <row r="875">
          <cell r="D875" t="str">
            <v>MARNAY Gary</v>
          </cell>
        </row>
        <row r="876">
          <cell r="D876" t="str">
            <v>MARPEAU Yvonne</v>
          </cell>
        </row>
        <row r="877">
          <cell r="D877" t="str">
            <v>MARQUE Denis</v>
          </cell>
        </row>
        <row r="878">
          <cell r="D878" t="str">
            <v>MARRIE Isabelle</v>
          </cell>
        </row>
        <row r="879">
          <cell r="D879" t="str">
            <v>MARROU Guillaume</v>
          </cell>
        </row>
        <row r="880">
          <cell r="D880" t="str">
            <v>MARS Philippe</v>
          </cell>
        </row>
        <row r="881">
          <cell r="D881" t="str">
            <v>MARTAUD Mathieu</v>
          </cell>
        </row>
        <row r="882">
          <cell r="D882" t="str">
            <v>MARTIN Olivier</v>
          </cell>
        </row>
        <row r="883">
          <cell r="D883" t="str">
            <v>MARTIN Pascal</v>
          </cell>
        </row>
        <row r="884">
          <cell r="D884" t="str">
            <v>MARTIN Christophe</v>
          </cell>
        </row>
        <row r="885">
          <cell r="D885" t="str">
            <v>MARTIN Bruno</v>
          </cell>
        </row>
        <row r="886">
          <cell r="D886" t="str">
            <v>MARTIN Luc</v>
          </cell>
        </row>
        <row r="887">
          <cell r="D887" t="str">
            <v>MARTIN Franz</v>
          </cell>
        </row>
        <row r="888">
          <cell r="D888" t="str">
            <v>MARTIN Sébastien</v>
          </cell>
        </row>
        <row r="889">
          <cell r="D889" t="str">
            <v>MARTIN Jean jacques</v>
          </cell>
        </row>
        <row r="890">
          <cell r="D890" t="str">
            <v>MARTIN Jean-jacques</v>
          </cell>
        </row>
        <row r="891">
          <cell r="D891" t="str">
            <v>MARTINEZ Angèline</v>
          </cell>
        </row>
        <row r="892">
          <cell r="D892" t="str">
            <v>MARTOREDJO Soudarjo</v>
          </cell>
        </row>
        <row r="893">
          <cell r="D893" t="str">
            <v>MARY Pierrick</v>
          </cell>
        </row>
        <row r="894">
          <cell r="D894" t="str">
            <v>MASI Patrick</v>
          </cell>
        </row>
        <row r="895">
          <cell r="D895" t="str">
            <v>MASSEZ Fabrice</v>
          </cell>
        </row>
        <row r="896">
          <cell r="D896" t="str">
            <v>MATHIEU André</v>
          </cell>
        </row>
        <row r="897">
          <cell r="D897" t="str">
            <v>MATHURIN Nicolas</v>
          </cell>
        </row>
        <row r="898">
          <cell r="D898" t="str">
            <v>MATON Evelyne</v>
          </cell>
        </row>
        <row r="899">
          <cell r="D899" t="str">
            <v>MAUCHAUFFEE Hervé</v>
          </cell>
        </row>
        <row r="900">
          <cell r="D900" t="str">
            <v>MAUDUIT Céline</v>
          </cell>
        </row>
        <row r="901">
          <cell r="D901" t="str">
            <v>MAUGER Joël</v>
          </cell>
        </row>
        <row r="902">
          <cell r="D902" t="str">
            <v>MAUGER Nathalie</v>
          </cell>
        </row>
        <row r="903">
          <cell r="D903" t="str">
            <v>MAUJEAN Serge</v>
          </cell>
        </row>
        <row r="904">
          <cell r="D904" t="str">
            <v>MAUL Walter</v>
          </cell>
        </row>
        <row r="905">
          <cell r="D905" t="str">
            <v>MAURIN Nathalie</v>
          </cell>
        </row>
        <row r="906">
          <cell r="D906" t="str">
            <v>MAYER Théo</v>
          </cell>
        </row>
        <row r="907">
          <cell r="D907" t="str">
            <v>MAYNARD Eric</v>
          </cell>
        </row>
        <row r="908">
          <cell r="D908" t="str">
            <v>MECHINE Florence</v>
          </cell>
        </row>
        <row r="909">
          <cell r="D909" t="str">
            <v>MELEZAN-GOUJARD Line</v>
          </cell>
        </row>
        <row r="910">
          <cell r="D910" t="str">
            <v>MELLANO Fabrice</v>
          </cell>
        </row>
        <row r="911">
          <cell r="D911" t="str">
            <v>MENARD Cédric</v>
          </cell>
        </row>
        <row r="912">
          <cell r="D912" t="str">
            <v>MENAUT Benoit</v>
          </cell>
        </row>
        <row r="913">
          <cell r="D913" t="str">
            <v>MENEZ Bruno</v>
          </cell>
        </row>
        <row r="914">
          <cell r="D914" t="str">
            <v>MENG Rodolphe</v>
          </cell>
        </row>
        <row r="915">
          <cell r="D915" t="str">
            <v>MENSION Thibaut</v>
          </cell>
        </row>
        <row r="916">
          <cell r="D916" t="str">
            <v>MENU Olivier</v>
          </cell>
        </row>
        <row r="917">
          <cell r="D917" t="str">
            <v>MENUGE François</v>
          </cell>
        </row>
        <row r="918">
          <cell r="D918" t="str">
            <v>MERLIER Audrey</v>
          </cell>
        </row>
        <row r="919">
          <cell r="D919" t="str">
            <v>MERLIER Bertrand</v>
          </cell>
        </row>
        <row r="920">
          <cell r="D920" t="str">
            <v>MESME Frédéric</v>
          </cell>
        </row>
        <row r="921">
          <cell r="D921" t="str">
            <v>MESTON François</v>
          </cell>
        </row>
        <row r="922">
          <cell r="D922" t="str">
            <v>MESUREUR Dany</v>
          </cell>
        </row>
        <row r="923">
          <cell r="D923" t="str">
            <v>METAYER Olivier</v>
          </cell>
        </row>
        <row r="924">
          <cell r="D924" t="str">
            <v>METRAS Frédérique</v>
          </cell>
        </row>
        <row r="925">
          <cell r="D925" t="str">
            <v>METROT Fabien</v>
          </cell>
        </row>
        <row r="926">
          <cell r="D926" t="str">
            <v>MEUNIER Etienne</v>
          </cell>
        </row>
        <row r="927">
          <cell r="D927" t="str">
            <v>MEZENGE Régine</v>
          </cell>
        </row>
        <row r="928">
          <cell r="D928" t="str">
            <v>MEZIERES Denis</v>
          </cell>
        </row>
        <row r="929">
          <cell r="D929" t="str">
            <v>MICELI Julien</v>
          </cell>
        </row>
        <row r="930">
          <cell r="D930" t="str">
            <v>MICHEL Davy</v>
          </cell>
        </row>
        <row r="931">
          <cell r="D931" t="str">
            <v>MICHEL Vincent</v>
          </cell>
        </row>
        <row r="932">
          <cell r="D932" t="str">
            <v>MIGLIORINI Fabien</v>
          </cell>
        </row>
        <row r="933">
          <cell r="D933" t="str">
            <v>MILANI Gael</v>
          </cell>
        </row>
        <row r="934">
          <cell r="D934" t="str">
            <v>MILLET Christophe</v>
          </cell>
        </row>
        <row r="935">
          <cell r="D935" t="str">
            <v>MILLOT Christophe</v>
          </cell>
        </row>
        <row r="936">
          <cell r="D936" t="str">
            <v>MILON Bruno</v>
          </cell>
        </row>
        <row r="937">
          <cell r="D937" t="str">
            <v>MIQUET Pascal</v>
          </cell>
        </row>
        <row r="938">
          <cell r="D938" t="str">
            <v>MITERNIQUE Linda</v>
          </cell>
        </row>
        <row r="939">
          <cell r="D939" t="str">
            <v>MOGLIA Adrien</v>
          </cell>
        </row>
        <row r="940">
          <cell r="D940" t="str">
            <v>MOINY Michel</v>
          </cell>
        </row>
        <row r="941">
          <cell r="D941" t="str">
            <v>MOISSERON Pascal</v>
          </cell>
        </row>
        <row r="942">
          <cell r="D942" t="str">
            <v>MOISY Christophe</v>
          </cell>
        </row>
        <row r="943">
          <cell r="D943" t="str">
            <v>MOMPLOT Bruno</v>
          </cell>
        </row>
        <row r="944">
          <cell r="D944" t="str">
            <v>MONGABURE Florent</v>
          </cell>
        </row>
        <row r="945">
          <cell r="D945" t="str">
            <v>MONMARCHE Gilbert</v>
          </cell>
        </row>
        <row r="946">
          <cell r="D946" t="str">
            <v>MONNERAY Didier</v>
          </cell>
        </row>
        <row r="947">
          <cell r="D947" t="str">
            <v>MONNIER Martin</v>
          </cell>
        </row>
        <row r="948">
          <cell r="D948" t="str">
            <v>MONROCQ Hervé</v>
          </cell>
        </row>
        <row r="949">
          <cell r="D949" t="str">
            <v>MONTAGNAC François</v>
          </cell>
        </row>
        <row r="950">
          <cell r="D950" t="str">
            <v>MONTREUIL Pierre</v>
          </cell>
        </row>
        <row r="951">
          <cell r="D951" t="str">
            <v>MOQUILLON Joelle</v>
          </cell>
        </row>
        <row r="952">
          <cell r="D952" t="str">
            <v>MORAINE Guillaume</v>
          </cell>
        </row>
        <row r="953">
          <cell r="D953" t="str">
            <v>MORALI Philippe</v>
          </cell>
        </row>
        <row r="954">
          <cell r="D954" t="str">
            <v>MORANDAIS Yann eric</v>
          </cell>
        </row>
        <row r="955">
          <cell r="D955" t="str">
            <v>MORAT Catherine</v>
          </cell>
        </row>
        <row r="956">
          <cell r="D956" t="str">
            <v>MOREAU Nicolas</v>
          </cell>
        </row>
        <row r="957">
          <cell r="D957" t="str">
            <v>MOREAU Jean-paul</v>
          </cell>
        </row>
        <row r="958">
          <cell r="D958" t="str">
            <v>MOREL Pierre</v>
          </cell>
        </row>
        <row r="959">
          <cell r="D959" t="str">
            <v>MOREL Eric</v>
          </cell>
        </row>
        <row r="960">
          <cell r="D960" t="str">
            <v>MORELLE Thierry</v>
          </cell>
        </row>
        <row r="961">
          <cell r="D961" t="str">
            <v>MORESTIN Camille</v>
          </cell>
        </row>
        <row r="962">
          <cell r="D962" t="str">
            <v>MORET Théotime</v>
          </cell>
        </row>
        <row r="963">
          <cell r="D963" t="str">
            <v>MORICE François</v>
          </cell>
        </row>
        <row r="964">
          <cell r="D964" t="str">
            <v>MORIN Arnaud</v>
          </cell>
        </row>
        <row r="965">
          <cell r="D965" t="str">
            <v>MORIN Joël</v>
          </cell>
        </row>
        <row r="966">
          <cell r="D966" t="str">
            <v>MORVAN Sebastien</v>
          </cell>
        </row>
        <row r="967">
          <cell r="D967" t="str">
            <v>MORVAN Sylvain</v>
          </cell>
        </row>
        <row r="968">
          <cell r="D968" t="str">
            <v>MOUFLARD François</v>
          </cell>
        </row>
        <row r="969">
          <cell r="D969" t="str">
            <v>MOULIN Beatrice</v>
          </cell>
        </row>
        <row r="970">
          <cell r="D970" t="str">
            <v>MOULIN Christelle</v>
          </cell>
        </row>
        <row r="971">
          <cell r="D971" t="str">
            <v>MOUROT Vincent</v>
          </cell>
        </row>
        <row r="972">
          <cell r="D972" t="str">
            <v>MOUYON Eric</v>
          </cell>
        </row>
        <row r="973">
          <cell r="D973" t="str">
            <v>MULLER Grégoire</v>
          </cell>
        </row>
        <row r="974">
          <cell r="D974" t="str">
            <v>MULLER Julien</v>
          </cell>
        </row>
        <row r="975">
          <cell r="D975" t="str">
            <v>MULLER Arnaud</v>
          </cell>
        </row>
        <row r="976">
          <cell r="D976" t="str">
            <v>MULLER Franck</v>
          </cell>
        </row>
        <row r="977">
          <cell r="D977" t="str">
            <v>MUNOZ Laetitia</v>
          </cell>
        </row>
        <row r="978">
          <cell r="D978" t="str">
            <v>MURGUET Denis</v>
          </cell>
        </row>
        <row r="979">
          <cell r="D979" t="str">
            <v>NADIMIN Fabian</v>
          </cell>
        </row>
        <row r="980">
          <cell r="D980" t="str">
            <v>NAFIR Fatima</v>
          </cell>
        </row>
        <row r="981">
          <cell r="D981" t="str">
            <v>NAGEL Robert</v>
          </cell>
        </row>
        <row r="982">
          <cell r="D982" t="str">
            <v>NALETTO Adrianne</v>
          </cell>
        </row>
        <row r="983">
          <cell r="D983" t="str">
            <v>NEVEU Cédric</v>
          </cell>
        </row>
        <row r="984">
          <cell r="D984" t="str">
            <v>NICOL Séverine</v>
          </cell>
        </row>
        <row r="985">
          <cell r="D985" t="str">
            <v>NICOLE Joachim</v>
          </cell>
        </row>
        <row r="986">
          <cell r="D986" t="str">
            <v>NICOLE Joël</v>
          </cell>
        </row>
        <row r="987">
          <cell r="D987" t="str">
            <v>NIZARD Christophe</v>
          </cell>
        </row>
        <row r="988">
          <cell r="D988" t="str">
            <v>NOC Olivier</v>
          </cell>
        </row>
        <row r="989">
          <cell r="D989" t="str">
            <v>NOEL Christophe</v>
          </cell>
        </row>
        <row r="990">
          <cell r="D990" t="str">
            <v>NONNENMACHER Laurent</v>
          </cell>
        </row>
        <row r="991">
          <cell r="D991" t="str">
            <v>NOTON Fabienne</v>
          </cell>
        </row>
        <row r="992">
          <cell r="D992" t="str">
            <v>NOUGARET Vincent</v>
          </cell>
        </row>
        <row r="993">
          <cell r="D993" t="str">
            <v>NOUHAUD Alain</v>
          </cell>
        </row>
        <row r="994">
          <cell r="D994" t="str">
            <v>NOURA Youssef</v>
          </cell>
        </row>
        <row r="995">
          <cell r="D995" t="str">
            <v>NOURDIN Philippe</v>
          </cell>
        </row>
        <row r="996">
          <cell r="D996" t="str">
            <v>NOUVEAU Freddy</v>
          </cell>
        </row>
        <row r="997">
          <cell r="D997" t="str">
            <v>NOUVIALE Emmanuel</v>
          </cell>
        </row>
        <row r="998">
          <cell r="D998" t="str">
            <v>NOUZERAN Pascal</v>
          </cell>
        </row>
        <row r="999">
          <cell r="D999" t="str">
            <v>NOWICKI Sylvie</v>
          </cell>
        </row>
        <row r="1000">
          <cell r="D1000" t="str">
            <v>OBIDOL Stéphane</v>
          </cell>
        </row>
        <row r="1001">
          <cell r="D1001" t="str">
            <v>ODDOU Patrick</v>
          </cell>
        </row>
        <row r="1002">
          <cell r="D1002" t="str">
            <v>OHREL Frédéric</v>
          </cell>
        </row>
        <row r="1003">
          <cell r="D1003" t="str">
            <v>OLIVA Jean francois</v>
          </cell>
        </row>
        <row r="1004">
          <cell r="D1004" t="str">
            <v>ORIEZ Stéphane</v>
          </cell>
        </row>
        <row r="1005">
          <cell r="D1005" t="str">
            <v>ORTIN Jean-jacques</v>
          </cell>
        </row>
        <row r="1006">
          <cell r="D1006" t="str">
            <v>OUDOT Mickaël</v>
          </cell>
        </row>
        <row r="1007">
          <cell r="D1007" t="str">
            <v>OZET Philippe</v>
          </cell>
        </row>
        <row r="1008">
          <cell r="D1008" t="str">
            <v>OZIOL Denis</v>
          </cell>
        </row>
        <row r="1009">
          <cell r="D1009" t="str">
            <v>PAILLA Nicolas</v>
          </cell>
        </row>
        <row r="1010">
          <cell r="D1010" t="str">
            <v>PAJON Sébastien</v>
          </cell>
        </row>
        <row r="1011">
          <cell r="D1011" t="str">
            <v>PALETOU Aurelie</v>
          </cell>
        </row>
        <row r="1012">
          <cell r="D1012" t="str">
            <v>PANIER Pierre emmanuel</v>
          </cell>
        </row>
        <row r="1013">
          <cell r="D1013" t="str">
            <v>PANIS Thierry</v>
          </cell>
        </row>
        <row r="1014">
          <cell r="D1014" t="str">
            <v>PAPON Christophe</v>
          </cell>
        </row>
        <row r="1015">
          <cell r="D1015" t="str">
            <v>PARAIN Bruno</v>
          </cell>
        </row>
        <row r="1016">
          <cell r="D1016" t="str">
            <v>PARAT Philippe</v>
          </cell>
        </row>
        <row r="1017">
          <cell r="D1017" t="str">
            <v>PARNY Mathieu</v>
          </cell>
        </row>
        <row r="1018">
          <cell r="D1018" t="str">
            <v>PARRE Maud</v>
          </cell>
        </row>
        <row r="1019">
          <cell r="D1019" t="str">
            <v>PARSOT Denis</v>
          </cell>
        </row>
        <row r="1020">
          <cell r="D1020" t="str">
            <v>PARSY Jonathan</v>
          </cell>
        </row>
        <row r="1021">
          <cell r="D1021" t="str">
            <v>PARTAPA Jaqueline</v>
          </cell>
        </row>
        <row r="1022">
          <cell r="D1022" t="str">
            <v>PASCAL Christelle</v>
          </cell>
        </row>
        <row r="1023">
          <cell r="D1023" t="str">
            <v>PATTE Julie</v>
          </cell>
        </row>
        <row r="1024">
          <cell r="D1024" t="str">
            <v>PAULET Emmanuel</v>
          </cell>
        </row>
        <row r="1025">
          <cell r="D1025" t="str">
            <v>PAVAROTTI Nadine</v>
          </cell>
        </row>
        <row r="1026">
          <cell r="D1026" t="str">
            <v>PAYET Olivier</v>
          </cell>
        </row>
        <row r="1027">
          <cell r="D1027" t="str">
            <v>PEDAN Alain</v>
          </cell>
        </row>
        <row r="1028">
          <cell r="D1028" t="str">
            <v>PEDAN Céline</v>
          </cell>
        </row>
        <row r="1029">
          <cell r="D1029" t="str">
            <v>PEJU Sylvain</v>
          </cell>
        </row>
        <row r="1030">
          <cell r="D1030" t="str">
            <v>PENICAUD Virginie</v>
          </cell>
        </row>
        <row r="1031">
          <cell r="D1031" t="str">
            <v>PERCHE Gildas</v>
          </cell>
        </row>
        <row r="1032">
          <cell r="D1032" t="str">
            <v>PERCIER Gildas</v>
          </cell>
        </row>
        <row r="1033">
          <cell r="D1033" t="str">
            <v>PERDRIX Alain</v>
          </cell>
        </row>
        <row r="1034">
          <cell r="D1034" t="str">
            <v>PEREZ Frédéric</v>
          </cell>
        </row>
        <row r="1035">
          <cell r="D1035" t="str">
            <v>PEREZ Yahn</v>
          </cell>
        </row>
        <row r="1036">
          <cell r="D1036" t="str">
            <v>PEREZ Edouard</v>
          </cell>
        </row>
        <row r="1037">
          <cell r="D1037" t="str">
            <v>PEREZ André</v>
          </cell>
        </row>
        <row r="1038">
          <cell r="D1038" t="str">
            <v>PERIBOIS Frédérick</v>
          </cell>
        </row>
        <row r="1039">
          <cell r="D1039" t="str">
            <v>PERON Maxime</v>
          </cell>
        </row>
        <row r="1040">
          <cell r="D1040" t="str">
            <v>PERROTEZ Christophe</v>
          </cell>
        </row>
        <row r="1041">
          <cell r="D1041" t="str">
            <v>PERZYK Lionel</v>
          </cell>
        </row>
        <row r="1042">
          <cell r="D1042" t="str">
            <v>PETIT Nicolas</v>
          </cell>
        </row>
        <row r="1043">
          <cell r="D1043" t="str">
            <v>PETIT Sylvie</v>
          </cell>
        </row>
        <row r="1044">
          <cell r="D1044" t="str">
            <v>PETIT Rene</v>
          </cell>
        </row>
        <row r="1045">
          <cell r="D1045" t="str">
            <v>PETIT Jean-pierre</v>
          </cell>
        </row>
        <row r="1046">
          <cell r="D1046" t="str">
            <v>PETIT Mickaël</v>
          </cell>
        </row>
        <row r="1047">
          <cell r="D1047" t="str">
            <v>PETRIER Julien</v>
          </cell>
        </row>
        <row r="1048">
          <cell r="D1048" t="str">
            <v>PEYRAT Lionel</v>
          </cell>
        </row>
        <row r="1049">
          <cell r="D1049" t="str">
            <v>PEYTUREAU Florian</v>
          </cell>
        </row>
        <row r="1050">
          <cell r="D1050" t="str">
            <v>PHILIP Gilles</v>
          </cell>
        </row>
        <row r="1051">
          <cell r="D1051" t="str">
            <v>PHILIPPE Damien</v>
          </cell>
        </row>
        <row r="1052">
          <cell r="D1052" t="str">
            <v>PHILIPPE Elodie</v>
          </cell>
        </row>
        <row r="1053">
          <cell r="D1053" t="str">
            <v>PHILIPPE Alain</v>
          </cell>
        </row>
        <row r="1054">
          <cell r="D1054" t="str">
            <v>PICARD Sébastien</v>
          </cell>
        </row>
        <row r="1055">
          <cell r="D1055" t="str">
            <v>PICAULT Stéphane</v>
          </cell>
        </row>
        <row r="1056">
          <cell r="D1056" t="str">
            <v>PICHOT Annick</v>
          </cell>
        </row>
        <row r="1057">
          <cell r="D1057" t="str">
            <v>PIEDERRIERE Dorian</v>
          </cell>
        </row>
        <row r="1058">
          <cell r="D1058" t="str">
            <v>PIERRON Jennifer</v>
          </cell>
        </row>
        <row r="1059">
          <cell r="D1059" t="str">
            <v>PIERROT Virginie</v>
          </cell>
        </row>
        <row r="1060">
          <cell r="D1060" t="str">
            <v>PIERSON Olivier</v>
          </cell>
        </row>
        <row r="1061">
          <cell r="D1061" t="str">
            <v>PIGNOL Katy</v>
          </cell>
        </row>
        <row r="1062">
          <cell r="D1062" t="str">
            <v>PINAUD Bruno</v>
          </cell>
        </row>
        <row r="1063">
          <cell r="D1063" t="str">
            <v>PION Anaïs</v>
          </cell>
        </row>
        <row r="1064">
          <cell r="D1064" t="str">
            <v>PIRON Philippe</v>
          </cell>
        </row>
        <row r="1065">
          <cell r="D1065" t="str">
            <v>PIZZUTI Romain</v>
          </cell>
        </row>
        <row r="1066">
          <cell r="D1066" t="str">
            <v>PLANCON-VEAU Stéphanie</v>
          </cell>
        </row>
        <row r="1067">
          <cell r="D1067" t="str">
            <v>PLANES Frédérick</v>
          </cell>
        </row>
        <row r="1068">
          <cell r="D1068" t="str">
            <v>PLANQUE Laurence</v>
          </cell>
        </row>
        <row r="1069">
          <cell r="D1069" t="str">
            <v>PLANTECOTE Pascal</v>
          </cell>
        </row>
        <row r="1070">
          <cell r="D1070" t="str">
            <v>PLANTEFEVE Dominique</v>
          </cell>
        </row>
        <row r="1071">
          <cell r="D1071" t="str">
            <v>PLUMEJEAU Ken</v>
          </cell>
        </row>
        <row r="1072">
          <cell r="D1072" t="str">
            <v>PODECHARD Dominique</v>
          </cell>
        </row>
        <row r="1073">
          <cell r="D1073" t="str">
            <v>POIGNANT Aurèle</v>
          </cell>
        </row>
        <row r="1074">
          <cell r="D1074" t="str">
            <v>POIRIER Laurent</v>
          </cell>
        </row>
        <row r="1075">
          <cell r="D1075" t="str">
            <v>POIRIER Gwenael</v>
          </cell>
        </row>
        <row r="1076">
          <cell r="D1076" t="str">
            <v>POLINE Hervé</v>
          </cell>
        </row>
        <row r="1077">
          <cell r="D1077" t="str">
            <v>POLODNA Thien-dinh</v>
          </cell>
        </row>
        <row r="1078">
          <cell r="D1078" t="str">
            <v>POMIES Christelle</v>
          </cell>
        </row>
        <row r="1079">
          <cell r="D1079" t="str">
            <v>PORTERO Marie-agnès</v>
          </cell>
        </row>
        <row r="1080">
          <cell r="D1080" t="str">
            <v>PORTHAULT Valérie</v>
          </cell>
        </row>
        <row r="1081">
          <cell r="D1081" t="str">
            <v>POTEREAU Thierry</v>
          </cell>
        </row>
        <row r="1082">
          <cell r="D1082" t="str">
            <v>POTTIER Hervé</v>
          </cell>
        </row>
        <row r="1083">
          <cell r="D1083" t="str">
            <v>POUGET Gregory</v>
          </cell>
        </row>
        <row r="1084">
          <cell r="D1084" t="str">
            <v>POUJOL Jean-françois</v>
          </cell>
        </row>
        <row r="1085">
          <cell r="D1085" t="str">
            <v>POURCELOT Sylvain</v>
          </cell>
        </row>
        <row r="1086">
          <cell r="D1086" t="str">
            <v>POURCELOT Gilles</v>
          </cell>
        </row>
        <row r="1087">
          <cell r="D1087" t="str">
            <v>POUTOT Julien</v>
          </cell>
        </row>
        <row r="1088">
          <cell r="D1088" t="str">
            <v>POUX Valérie</v>
          </cell>
        </row>
        <row r="1089">
          <cell r="D1089" t="str">
            <v>PRADEL Gilles</v>
          </cell>
        </row>
        <row r="1090">
          <cell r="D1090" t="str">
            <v>PRAT Catherine</v>
          </cell>
        </row>
        <row r="1091">
          <cell r="D1091" t="str">
            <v>PRATT Pierre</v>
          </cell>
        </row>
        <row r="1092">
          <cell r="D1092" t="str">
            <v>PRIEUR Marie-christine</v>
          </cell>
        </row>
        <row r="1093">
          <cell r="D1093" t="str">
            <v>PRIEUR Christian</v>
          </cell>
        </row>
        <row r="1094">
          <cell r="D1094" t="str">
            <v>PRIGENT Sandrine</v>
          </cell>
        </row>
        <row r="1095">
          <cell r="D1095" t="str">
            <v>PRILLIEUX Boris</v>
          </cell>
        </row>
        <row r="1096">
          <cell r="D1096" t="str">
            <v>PRINCE Jean-marcel</v>
          </cell>
        </row>
        <row r="1097">
          <cell r="D1097" t="str">
            <v>PROVOST Daniel</v>
          </cell>
        </row>
        <row r="1098">
          <cell r="D1098" t="str">
            <v>PRUDENT François</v>
          </cell>
        </row>
        <row r="1099">
          <cell r="D1099" t="str">
            <v>PRUVOT Christophe</v>
          </cell>
        </row>
        <row r="1100">
          <cell r="D1100" t="str">
            <v>PUIGRENIER Julien</v>
          </cell>
        </row>
        <row r="1101">
          <cell r="D1101" t="str">
            <v>PUTEY Philippe</v>
          </cell>
        </row>
        <row r="1102">
          <cell r="D1102" t="str">
            <v>PUYPE Marie-odile</v>
          </cell>
        </row>
        <row r="1103">
          <cell r="D1103" t="str">
            <v>PYM John</v>
          </cell>
        </row>
        <row r="1104">
          <cell r="D1104" t="str">
            <v>QUEIROZ Augusto</v>
          </cell>
        </row>
        <row r="1105">
          <cell r="D1105" t="str">
            <v>QUINARD Serge</v>
          </cell>
        </row>
        <row r="1106">
          <cell r="D1106" t="str">
            <v>QUIVOGNE Sylvain</v>
          </cell>
        </row>
        <row r="1107">
          <cell r="D1107" t="str">
            <v>RABOUTOT Vincent</v>
          </cell>
        </row>
        <row r="1108">
          <cell r="D1108" t="str">
            <v>RAFFARD Cédric</v>
          </cell>
        </row>
        <row r="1109">
          <cell r="D1109" t="str">
            <v>RAMOS Fernando</v>
          </cell>
        </row>
        <row r="1110">
          <cell r="D1110" t="str">
            <v>RAMSAMY David</v>
          </cell>
        </row>
        <row r="1111">
          <cell r="D1111" t="str">
            <v>RATTANACHANE Thongsa</v>
          </cell>
        </row>
        <row r="1112">
          <cell r="D1112" t="str">
            <v>RAUDE Cristina</v>
          </cell>
        </row>
        <row r="1113">
          <cell r="D1113" t="str">
            <v>RAUDE Steven</v>
          </cell>
        </row>
        <row r="1114">
          <cell r="D1114" t="str">
            <v>RAVIGNOT Annegret</v>
          </cell>
        </row>
        <row r="1115">
          <cell r="D1115" t="str">
            <v>RAYNAUD Marinette</v>
          </cell>
        </row>
        <row r="1116">
          <cell r="D1116" t="str">
            <v>RAZAKI Chakirou</v>
          </cell>
        </row>
        <row r="1117">
          <cell r="D1117" t="str">
            <v>RECHER Luc</v>
          </cell>
        </row>
        <row r="1118">
          <cell r="D1118" t="str">
            <v>RECLUS Martine</v>
          </cell>
        </row>
        <row r="1119">
          <cell r="D1119" t="str">
            <v>REDON Caroline</v>
          </cell>
        </row>
        <row r="1120">
          <cell r="D1120" t="str">
            <v>REGAZZONI Laurence</v>
          </cell>
        </row>
        <row r="1121">
          <cell r="D1121" t="str">
            <v>REGENT Steven</v>
          </cell>
        </row>
        <row r="1122">
          <cell r="D1122" t="str">
            <v>REGNERO Antoine</v>
          </cell>
        </row>
        <row r="1123">
          <cell r="D1123" t="str">
            <v>REGNIER Béatrice</v>
          </cell>
        </row>
        <row r="1124">
          <cell r="D1124" t="str">
            <v>REGRENIL Gabriel</v>
          </cell>
        </row>
        <row r="1125">
          <cell r="D1125" t="str">
            <v>RELLIER Judicaël</v>
          </cell>
        </row>
        <row r="1126">
          <cell r="D1126" t="str">
            <v>RENAUD Denis</v>
          </cell>
        </row>
        <row r="1127">
          <cell r="D1127" t="str">
            <v>RENAULT Guillaume</v>
          </cell>
        </row>
        <row r="1128">
          <cell r="D1128" t="str">
            <v>RENOUT Jean-christophe</v>
          </cell>
        </row>
        <row r="1129">
          <cell r="D1129" t="str">
            <v>REPESSE Anthony</v>
          </cell>
        </row>
        <row r="1130">
          <cell r="D1130" t="str">
            <v>RETIERE Bernard</v>
          </cell>
        </row>
        <row r="1131">
          <cell r="D1131" t="str">
            <v>RETIERE Julie</v>
          </cell>
        </row>
        <row r="1132">
          <cell r="D1132" t="str">
            <v>REVERDY Ludovic</v>
          </cell>
        </row>
        <row r="1133">
          <cell r="D1133" t="str">
            <v>RICHARD Mickael</v>
          </cell>
        </row>
        <row r="1134">
          <cell r="D1134" t="str">
            <v>RICHARD Jean-michel</v>
          </cell>
        </row>
        <row r="1135">
          <cell r="D1135" t="str">
            <v>RICHARD Jean-michel</v>
          </cell>
        </row>
        <row r="1136">
          <cell r="D1136" t="str">
            <v>RICHOMME Anne-sophie</v>
          </cell>
        </row>
        <row r="1137">
          <cell r="D1137" t="str">
            <v>RIDEAUD Daniel</v>
          </cell>
        </row>
        <row r="1138">
          <cell r="D1138" t="str">
            <v>RIETHERER Emmanuel</v>
          </cell>
        </row>
        <row r="1139">
          <cell r="D1139" t="str">
            <v>RIGAUD Bérengère</v>
          </cell>
        </row>
        <row r="1140">
          <cell r="D1140" t="str">
            <v>RIGAUD Franck</v>
          </cell>
        </row>
        <row r="1141">
          <cell r="D1141" t="str">
            <v>RIGAUX Hervé</v>
          </cell>
        </row>
        <row r="1142">
          <cell r="D1142" t="str">
            <v>RIGOURD Olivier</v>
          </cell>
        </row>
        <row r="1143">
          <cell r="D1143" t="str">
            <v>RIPPE Benoit</v>
          </cell>
        </row>
        <row r="1144">
          <cell r="D1144" t="str">
            <v>RISSER Philippe</v>
          </cell>
        </row>
        <row r="1145">
          <cell r="D1145" t="str">
            <v>ROBBE Julien</v>
          </cell>
        </row>
        <row r="1146">
          <cell r="D1146" t="str">
            <v>ROBBE Roxanne</v>
          </cell>
        </row>
        <row r="1147">
          <cell r="D1147" t="str">
            <v>ROBERT Arnaud</v>
          </cell>
        </row>
        <row r="1148">
          <cell r="D1148" t="str">
            <v>ROBERT Karen</v>
          </cell>
        </row>
        <row r="1149">
          <cell r="D1149" t="str">
            <v>ROBIN Serge</v>
          </cell>
        </row>
        <row r="1150">
          <cell r="D1150" t="str">
            <v>ROBINNE Dimitri</v>
          </cell>
        </row>
        <row r="1151">
          <cell r="D1151" t="str">
            <v>ROBINSON Ernest</v>
          </cell>
        </row>
        <row r="1152">
          <cell r="D1152" t="str">
            <v>ROBLIN Loic</v>
          </cell>
        </row>
        <row r="1153">
          <cell r="D1153" t="str">
            <v>ROCHE David</v>
          </cell>
        </row>
        <row r="1154">
          <cell r="D1154" t="str">
            <v>RODENAS Florence</v>
          </cell>
        </row>
        <row r="1155">
          <cell r="D1155" t="str">
            <v>ROGIER Christian</v>
          </cell>
        </row>
        <row r="1156">
          <cell r="D1156" t="str">
            <v>ROINGEAU Sylvain</v>
          </cell>
        </row>
        <row r="1157">
          <cell r="D1157" t="str">
            <v>RONDINEAU Alain</v>
          </cell>
        </row>
        <row r="1158">
          <cell r="D1158" t="str">
            <v>RONDOT Emmanuel</v>
          </cell>
        </row>
        <row r="1159">
          <cell r="D1159" t="str">
            <v>ROSE Jean-luc</v>
          </cell>
        </row>
        <row r="1160">
          <cell r="D1160" t="str">
            <v>ROTS Elise</v>
          </cell>
        </row>
        <row r="1161">
          <cell r="D1161" t="str">
            <v>ROUILLARD Sabrina</v>
          </cell>
        </row>
        <row r="1162">
          <cell r="D1162" t="str">
            <v>ROUILLEE Jean-charles</v>
          </cell>
        </row>
        <row r="1163">
          <cell r="D1163" t="str">
            <v>ROUSSEAU Jean-marc</v>
          </cell>
        </row>
        <row r="1164">
          <cell r="D1164" t="str">
            <v>ROUSSEL Philippe</v>
          </cell>
        </row>
        <row r="1165">
          <cell r="D1165" t="str">
            <v>ROUSSEL Bernard</v>
          </cell>
        </row>
        <row r="1166">
          <cell r="D1166" t="str">
            <v>ROUSSEL Joël</v>
          </cell>
        </row>
        <row r="1167">
          <cell r="D1167" t="str">
            <v>ROUVRAIS Gaetan</v>
          </cell>
        </row>
        <row r="1168">
          <cell r="D1168" t="str">
            <v>ROUX Aude</v>
          </cell>
        </row>
        <row r="1169">
          <cell r="D1169" t="str">
            <v>ROUX Jean-francois</v>
          </cell>
        </row>
        <row r="1170">
          <cell r="D1170" t="str">
            <v>ROUX Mathieu</v>
          </cell>
        </row>
        <row r="1171">
          <cell r="D1171" t="str">
            <v>ROUYER Caroline</v>
          </cell>
        </row>
        <row r="1172">
          <cell r="D1172" t="str">
            <v>RUCHMANN Emilie</v>
          </cell>
        </row>
        <row r="1173">
          <cell r="D1173" t="str">
            <v>RUIZ Emmanuel</v>
          </cell>
        </row>
        <row r="1174">
          <cell r="D1174" t="str">
            <v>RUSE Susan</v>
          </cell>
        </row>
        <row r="1175">
          <cell r="D1175" t="str">
            <v>SABRE Benjamin</v>
          </cell>
        </row>
        <row r="1176">
          <cell r="D1176" t="str">
            <v>SAGLIO Caroline</v>
          </cell>
        </row>
        <row r="1177">
          <cell r="D1177" t="str">
            <v>SALA Lionel</v>
          </cell>
        </row>
        <row r="1178">
          <cell r="D1178" t="str">
            <v>SALES Hubert</v>
          </cell>
        </row>
        <row r="1179">
          <cell r="D1179" t="str">
            <v>SALOMON Isabelle</v>
          </cell>
        </row>
        <row r="1180">
          <cell r="D1180" t="str">
            <v>SALSON Christophe</v>
          </cell>
        </row>
        <row r="1181">
          <cell r="D1181" t="str">
            <v>SANCHEZ Bernard</v>
          </cell>
        </row>
        <row r="1182">
          <cell r="D1182" t="str">
            <v>SANCTORUM Jean-christian</v>
          </cell>
        </row>
        <row r="1183">
          <cell r="D1183" t="str">
            <v>SANJUAN Elizabeth</v>
          </cell>
        </row>
        <row r="1184">
          <cell r="D1184" t="str">
            <v>SANJUAN Jean-marc</v>
          </cell>
        </row>
        <row r="1185">
          <cell r="D1185" t="str">
            <v>SANJUAN Patrick</v>
          </cell>
        </row>
        <row r="1186">
          <cell r="D1186" t="str">
            <v>SAROEUN Phourinhean</v>
          </cell>
        </row>
        <row r="1187">
          <cell r="D1187" t="str">
            <v>SAUMIER Evelyne</v>
          </cell>
        </row>
        <row r="1188">
          <cell r="D1188" t="str">
            <v>SAUMIER Patrice</v>
          </cell>
        </row>
        <row r="1189">
          <cell r="D1189" t="str">
            <v>SAUTES Edgard</v>
          </cell>
        </row>
        <row r="1190">
          <cell r="D1190" t="str">
            <v>SAUVAGE Micheline</v>
          </cell>
        </row>
        <row r="1191">
          <cell r="D1191" t="str">
            <v>SAVAR Francis</v>
          </cell>
        </row>
        <row r="1192">
          <cell r="D1192" t="str">
            <v>SCHINDLER Patrick</v>
          </cell>
        </row>
        <row r="1193">
          <cell r="D1193" t="str">
            <v>SCHOESER Sylvain</v>
          </cell>
        </row>
        <row r="1194">
          <cell r="D1194" t="str">
            <v>SCHWERZIG Francois</v>
          </cell>
        </row>
        <row r="1195">
          <cell r="D1195" t="str">
            <v>SCHWIZGEBEL Laurent</v>
          </cell>
        </row>
        <row r="1196">
          <cell r="D1196" t="str">
            <v>SCORSONE Angela</v>
          </cell>
        </row>
        <row r="1197">
          <cell r="D1197" t="str">
            <v>SCOTTO Vincent</v>
          </cell>
        </row>
        <row r="1198">
          <cell r="D1198" t="str">
            <v>SCRIBE Patrick</v>
          </cell>
        </row>
        <row r="1199">
          <cell r="D1199" t="str">
            <v>SEGOUAT Abel</v>
          </cell>
        </row>
        <row r="1200">
          <cell r="D1200" t="str">
            <v>SEGRETAIN David</v>
          </cell>
        </row>
        <row r="1201">
          <cell r="D1201" t="str">
            <v>SEILER Benjamin</v>
          </cell>
        </row>
        <row r="1202">
          <cell r="D1202" t="str">
            <v>SEILLET Veronique</v>
          </cell>
        </row>
        <row r="1203">
          <cell r="D1203" t="str">
            <v>SEITZ Bernard</v>
          </cell>
        </row>
        <row r="1204">
          <cell r="D1204" t="str">
            <v>SERDET Gerard</v>
          </cell>
        </row>
        <row r="1205">
          <cell r="D1205" t="str">
            <v>SERFATI Jean</v>
          </cell>
        </row>
        <row r="1206">
          <cell r="D1206" t="str">
            <v>SERGENT Adeline</v>
          </cell>
        </row>
        <row r="1207">
          <cell r="D1207" t="str">
            <v>SEUX Aymeric</v>
          </cell>
        </row>
        <row r="1208">
          <cell r="D1208" t="str">
            <v>SICART Régis</v>
          </cell>
        </row>
        <row r="1209">
          <cell r="D1209" t="str">
            <v>SIMON Stéphane</v>
          </cell>
        </row>
        <row r="1210">
          <cell r="D1210" t="str">
            <v>SIMON Laurent</v>
          </cell>
        </row>
        <row r="1211">
          <cell r="D1211" t="str">
            <v>SISTAC Alain</v>
          </cell>
        </row>
        <row r="1212">
          <cell r="D1212" t="str">
            <v>SOLANET Philippe</v>
          </cell>
        </row>
        <row r="1213">
          <cell r="D1213" t="str">
            <v>SOLDNER Pascal</v>
          </cell>
        </row>
        <row r="1214">
          <cell r="D1214" t="str">
            <v>SORIA Laurent</v>
          </cell>
        </row>
        <row r="1215">
          <cell r="D1215" t="str">
            <v>SOUKHOTINE Yvan</v>
          </cell>
        </row>
        <row r="1216">
          <cell r="D1216" t="str">
            <v>STIER Johan</v>
          </cell>
        </row>
        <row r="1217">
          <cell r="D1217" t="str">
            <v>STOECKEL Nicolas</v>
          </cell>
        </row>
        <row r="1218">
          <cell r="D1218" t="str">
            <v>STOSS Jean-luc</v>
          </cell>
        </row>
        <row r="1219">
          <cell r="D1219" t="str">
            <v>STRADY Jean pierre</v>
          </cell>
        </row>
        <row r="1220">
          <cell r="D1220" t="str">
            <v>STRADY Anne marie</v>
          </cell>
        </row>
        <row r="1221">
          <cell r="D1221" t="str">
            <v>STREIT Céline</v>
          </cell>
        </row>
        <row r="1222">
          <cell r="D1222" t="str">
            <v>SURESH Tony</v>
          </cell>
        </row>
        <row r="1223">
          <cell r="D1223" t="str">
            <v>SUTRA Virginie</v>
          </cell>
        </row>
        <row r="1224">
          <cell r="D1224" t="str">
            <v>TABAR Christine</v>
          </cell>
        </row>
        <row r="1225">
          <cell r="D1225" t="str">
            <v>TABOADA Isidro</v>
          </cell>
        </row>
        <row r="1226">
          <cell r="D1226" t="str">
            <v>TAILFER Laurent</v>
          </cell>
        </row>
        <row r="1227">
          <cell r="D1227" t="str">
            <v>TANGUY Christophe</v>
          </cell>
        </row>
        <row r="1228">
          <cell r="D1228" t="str">
            <v>TARDIVEL Frederic</v>
          </cell>
        </row>
        <row r="1229">
          <cell r="D1229" t="str">
            <v>TARIS Laetitia</v>
          </cell>
        </row>
        <row r="1230">
          <cell r="D1230" t="str">
            <v>TARRIDE Loetitia</v>
          </cell>
        </row>
        <row r="1231">
          <cell r="D1231" t="str">
            <v>TARROUX Virgile</v>
          </cell>
        </row>
        <row r="1232">
          <cell r="D1232" t="str">
            <v>TATIBOUET Gwénaël</v>
          </cell>
        </row>
        <row r="1233">
          <cell r="D1233" t="str">
            <v>TATRANOVA Natalya</v>
          </cell>
        </row>
        <row r="1234">
          <cell r="D1234" t="str">
            <v>TERPEND Christophe</v>
          </cell>
        </row>
        <row r="1235">
          <cell r="D1235" t="str">
            <v>TERRIER Angélique</v>
          </cell>
        </row>
        <row r="1236">
          <cell r="D1236" t="str">
            <v>TETENOIRE Léopoldine</v>
          </cell>
        </row>
        <row r="1237">
          <cell r="D1237" t="str">
            <v>THAI Robert</v>
          </cell>
        </row>
        <row r="1238">
          <cell r="D1238" t="str">
            <v>THEPOT Vincent</v>
          </cell>
        </row>
        <row r="1239">
          <cell r="D1239" t="str">
            <v>THEVENET David</v>
          </cell>
        </row>
        <row r="1240">
          <cell r="D1240" t="str">
            <v>THEVENET Aurore</v>
          </cell>
        </row>
        <row r="1241">
          <cell r="D1241" t="str">
            <v>THEVENET Mathilde</v>
          </cell>
        </row>
        <row r="1242">
          <cell r="D1242" t="str">
            <v>THEVENET Gaelle</v>
          </cell>
        </row>
        <row r="1243">
          <cell r="D1243" t="str">
            <v>THEVES Mickaël</v>
          </cell>
        </row>
        <row r="1244">
          <cell r="D1244" t="str">
            <v>THIETARD Laurent</v>
          </cell>
        </row>
        <row r="1245">
          <cell r="D1245" t="str">
            <v>THIRION KEHLHOFFNER Valentine</v>
          </cell>
        </row>
        <row r="1246">
          <cell r="D1246" t="str">
            <v>THIVOLLE Guillaume</v>
          </cell>
        </row>
        <row r="1247">
          <cell r="D1247" t="str">
            <v>THOMAS Iléän</v>
          </cell>
        </row>
        <row r="1248">
          <cell r="D1248" t="str">
            <v>THOMAS Daniel</v>
          </cell>
        </row>
        <row r="1249">
          <cell r="D1249" t="str">
            <v>TILLY Arnaud</v>
          </cell>
        </row>
        <row r="1250">
          <cell r="D1250" t="str">
            <v>TIMMERMANS Stéphane</v>
          </cell>
        </row>
        <row r="1251">
          <cell r="D1251" t="str">
            <v>TOMAS VEILLER Audrey</v>
          </cell>
        </row>
        <row r="1252">
          <cell r="D1252" t="str">
            <v>TONG Say pierre</v>
          </cell>
        </row>
        <row r="1253">
          <cell r="D1253" t="str">
            <v>TORIO Edouard</v>
          </cell>
        </row>
        <row r="1254">
          <cell r="D1254" t="str">
            <v>TOSOLINI Damien</v>
          </cell>
        </row>
        <row r="1255">
          <cell r="D1255" t="str">
            <v>TOUCHARD Sébastien</v>
          </cell>
        </row>
        <row r="1256">
          <cell r="D1256" t="str">
            <v>TOULCANON Pascal</v>
          </cell>
        </row>
        <row r="1257">
          <cell r="D1257" t="str">
            <v>TOURSEL Patrice</v>
          </cell>
        </row>
        <row r="1258">
          <cell r="D1258" t="str">
            <v>TRAN Khanh tung</v>
          </cell>
        </row>
        <row r="1259">
          <cell r="D1259" t="str">
            <v>TRAN Mai-thao</v>
          </cell>
        </row>
        <row r="1260">
          <cell r="D1260" t="str">
            <v>TRAN Albert</v>
          </cell>
        </row>
        <row r="1261">
          <cell r="D1261" t="str">
            <v>TRAN Thu huong marjorie</v>
          </cell>
        </row>
        <row r="1262">
          <cell r="D1262" t="str">
            <v>TRANSON Frédéric</v>
          </cell>
        </row>
        <row r="1263">
          <cell r="D1263" t="str">
            <v>TROCHU Marion</v>
          </cell>
        </row>
        <row r="1264">
          <cell r="D1264" t="str">
            <v>TRONCHE Sylviane</v>
          </cell>
        </row>
        <row r="1265">
          <cell r="D1265" t="str">
            <v>TROTTIN Pascal</v>
          </cell>
        </row>
        <row r="1266">
          <cell r="D1266" t="str">
            <v>TRUMIER Tatiana</v>
          </cell>
        </row>
        <row r="1267">
          <cell r="D1267" t="str">
            <v>TRUONG Olivier</v>
          </cell>
        </row>
        <row r="1268">
          <cell r="D1268" t="str">
            <v>TUAILLON Quentin</v>
          </cell>
        </row>
        <row r="1269">
          <cell r="D1269" t="str">
            <v>ULRICH Simone</v>
          </cell>
        </row>
        <row r="1270">
          <cell r="D1270" t="str">
            <v>ULRICH Joachim</v>
          </cell>
        </row>
        <row r="1271">
          <cell r="D1271" t="str">
            <v>URBANIAK Laurence</v>
          </cell>
        </row>
        <row r="1272">
          <cell r="D1272" t="str">
            <v>URIAC Nicolas</v>
          </cell>
        </row>
        <row r="1273">
          <cell r="D1273" t="str">
            <v>USQUELIS Didier</v>
          </cell>
        </row>
        <row r="1274">
          <cell r="D1274" t="str">
            <v>VADE Gilles</v>
          </cell>
        </row>
        <row r="1275">
          <cell r="D1275" t="str">
            <v>VADOT Sébastien</v>
          </cell>
        </row>
        <row r="1276">
          <cell r="D1276" t="str">
            <v>VAIRAT Philippe</v>
          </cell>
        </row>
        <row r="1277">
          <cell r="D1277" t="str">
            <v>VAISSIER Jean-guy</v>
          </cell>
        </row>
        <row r="1278">
          <cell r="D1278" t="str">
            <v>VALETTE Romain</v>
          </cell>
        </row>
        <row r="1279">
          <cell r="D1279" t="str">
            <v>VALLET Arnaud</v>
          </cell>
        </row>
        <row r="1280">
          <cell r="D1280" t="str">
            <v>VALLET Gilles</v>
          </cell>
        </row>
        <row r="1281">
          <cell r="D1281" t="str">
            <v>VALLETTE Serge</v>
          </cell>
        </row>
        <row r="1282">
          <cell r="D1282" t="str">
            <v>VANDECASTEELE Jean</v>
          </cell>
        </row>
        <row r="1283">
          <cell r="D1283" t="str">
            <v>VANESSE Aurélien</v>
          </cell>
        </row>
        <row r="1284">
          <cell r="D1284" t="str">
            <v>VANHUYSSE Pascal</v>
          </cell>
        </row>
        <row r="1285">
          <cell r="D1285" t="str">
            <v>VANLANDE Michel</v>
          </cell>
        </row>
        <row r="1286">
          <cell r="D1286" t="str">
            <v>VANNIER Cathy</v>
          </cell>
        </row>
        <row r="1287">
          <cell r="D1287" t="str">
            <v>VANTHUYNE Helene</v>
          </cell>
        </row>
        <row r="1288">
          <cell r="D1288" t="str">
            <v>VARLET Nicolas</v>
          </cell>
        </row>
        <row r="1289">
          <cell r="D1289" t="str">
            <v>VASSAL Pierre</v>
          </cell>
        </row>
        <row r="1290">
          <cell r="D1290" t="str">
            <v>VAUZOUR Marc</v>
          </cell>
        </row>
        <row r="1291">
          <cell r="D1291" t="str">
            <v>VAYSSIERE Paul</v>
          </cell>
        </row>
        <row r="1292">
          <cell r="D1292" t="str">
            <v>VECHARD Sébastien</v>
          </cell>
        </row>
        <row r="1293">
          <cell r="D1293" t="str">
            <v>VEDEAU Léa</v>
          </cell>
        </row>
        <row r="1294">
          <cell r="D1294" t="str">
            <v>VEDEAU Roland</v>
          </cell>
        </row>
        <row r="1295">
          <cell r="D1295" t="str">
            <v>VEILLARD Daniel</v>
          </cell>
        </row>
        <row r="1296">
          <cell r="D1296" t="str">
            <v>VEILLON Christophe</v>
          </cell>
        </row>
        <row r="1297">
          <cell r="D1297" t="str">
            <v>VENENDY Pascal</v>
          </cell>
        </row>
        <row r="1298">
          <cell r="D1298" t="str">
            <v>VENET Stéphane</v>
          </cell>
        </row>
        <row r="1299">
          <cell r="D1299" t="str">
            <v>VENTURELLI Norbert</v>
          </cell>
        </row>
        <row r="1300">
          <cell r="D1300" t="str">
            <v>VENUTI Roxane</v>
          </cell>
        </row>
        <row r="1301">
          <cell r="D1301" t="str">
            <v>VERBEKE Jean-luc</v>
          </cell>
        </row>
        <row r="1302">
          <cell r="D1302" t="str">
            <v>VERCELOT Isabelle</v>
          </cell>
        </row>
        <row r="1303">
          <cell r="D1303" t="str">
            <v>VERCOUSTRE Christophe</v>
          </cell>
        </row>
        <row r="1304">
          <cell r="D1304" t="str">
            <v>VERGER Sylvain</v>
          </cell>
        </row>
        <row r="1305">
          <cell r="D1305" t="str">
            <v>VERLINDEN Julien</v>
          </cell>
        </row>
        <row r="1306">
          <cell r="D1306" t="str">
            <v>VERNIER Joël</v>
          </cell>
        </row>
        <row r="1307">
          <cell r="D1307" t="str">
            <v>VERNISSE Anne-laure</v>
          </cell>
        </row>
        <row r="1308">
          <cell r="D1308" t="str">
            <v>VERON Tiphaine</v>
          </cell>
        </row>
        <row r="1309">
          <cell r="D1309" t="str">
            <v>VIARD Pascal</v>
          </cell>
        </row>
        <row r="1310">
          <cell r="D1310" t="str">
            <v>VIDEAU Alain</v>
          </cell>
        </row>
        <row r="1311">
          <cell r="D1311" t="str">
            <v>VIE Magali</v>
          </cell>
        </row>
        <row r="1312">
          <cell r="D1312" t="str">
            <v>VIERS Nicolas</v>
          </cell>
        </row>
        <row r="1313">
          <cell r="D1313" t="str">
            <v>VIGILANT Jessy-jill</v>
          </cell>
        </row>
        <row r="1314">
          <cell r="D1314" t="str">
            <v>VIGON Michel</v>
          </cell>
        </row>
        <row r="1315">
          <cell r="D1315" t="str">
            <v>VILA Rebecca</v>
          </cell>
        </row>
        <row r="1316">
          <cell r="D1316" t="str">
            <v>VILLEGER David</v>
          </cell>
        </row>
        <row r="1317">
          <cell r="D1317" t="str">
            <v>VILLEMONT Thierry</v>
          </cell>
        </row>
        <row r="1318">
          <cell r="D1318" t="str">
            <v>VILLENEUVE Isabelle</v>
          </cell>
        </row>
        <row r="1319">
          <cell r="D1319" t="str">
            <v>VILLETTE François</v>
          </cell>
        </row>
        <row r="1320">
          <cell r="D1320" t="str">
            <v>VINCENT Florian</v>
          </cell>
        </row>
        <row r="1321">
          <cell r="D1321" t="str">
            <v>VINCENT Brigitte</v>
          </cell>
        </row>
        <row r="1322">
          <cell r="D1322" t="str">
            <v>VIOLLETTE Gilles</v>
          </cell>
        </row>
        <row r="1323">
          <cell r="D1323" t="str">
            <v>VIOULES Gérard</v>
          </cell>
        </row>
        <row r="1324">
          <cell r="D1324" t="str">
            <v>VIOUX Maximilien</v>
          </cell>
        </row>
        <row r="1325">
          <cell r="D1325" t="str">
            <v>VIRARD Pierre</v>
          </cell>
        </row>
        <row r="1326">
          <cell r="D1326" t="str">
            <v>VIREPINTE Jim</v>
          </cell>
        </row>
        <row r="1327">
          <cell r="D1327" t="str">
            <v>VISELE Nicolas</v>
          </cell>
        </row>
        <row r="1328">
          <cell r="D1328" t="str">
            <v>VISEUR Jean-marc</v>
          </cell>
        </row>
        <row r="1329">
          <cell r="D1329" t="str">
            <v>VOILLET Tristan</v>
          </cell>
        </row>
        <row r="1330">
          <cell r="D1330" t="str">
            <v>VOSSIER Frédérique</v>
          </cell>
        </row>
        <row r="1331">
          <cell r="D1331" t="str">
            <v>VOUREY Janine</v>
          </cell>
        </row>
        <row r="1332">
          <cell r="D1332" t="str">
            <v>VOUREY Jean-pierre</v>
          </cell>
        </row>
        <row r="1333">
          <cell r="D1333" t="str">
            <v>WANIUSIOW Eric</v>
          </cell>
        </row>
        <row r="1334">
          <cell r="D1334" t="str">
            <v>WATTELET Marie</v>
          </cell>
        </row>
        <row r="1335">
          <cell r="D1335" t="str">
            <v>WEBER Daniel</v>
          </cell>
        </row>
        <row r="1336">
          <cell r="D1336" t="str">
            <v>WEINLING Jean-marc</v>
          </cell>
        </row>
        <row r="1337">
          <cell r="D1337" t="str">
            <v>WEISE Pascale</v>
          </cell>
        </row>
        <row r="1338">
          <cell r="D1338" t="str">
            <v>WENDLINGER Bertrand</v>
          </cell>
        </row>
        <row r="1339">
          <cell r="D1339" t="str">
            <v>WERMEISTER Audrey</v>
          </cell>
        </row>
        <row r="1340">
          <cell r="D1340" t="str">
            <v>WILLEMETZ Pierre-gerard</v>
          </cell>
        </row>
        <row r="1341">
          <cell r="D1341" t="str">
            <v>WINCKEL Constant</v>
          </cell>
        </row>
        <row r="1342">
          <cell r="D1342" t="str">
            <v>WOERTHER Alain</v>
          </cell>
        </row>
        <row r="1343">
          <cell r="D1343" t="str">
            <v>WOLFF Alexandre</v>
          </cell>
        </row>
        <row r="1344">
          <cell r="D1344" t="str">
            <v>YAGUES Jean-claude</v>
          </cell>
        </row>
        <row r="1345">
          <cell r="D1345" t="str">
            <v>YESUTHASAN Ben</v>
          </cell>
        </row>
        <row r="1346">
          <cell r="D1346" t="str">
            <v>ZAGORSKI Jean-pierre</v>
          </cell>
        </row>
        <row r="1347">
          <cell r="D1347" t="str">
            <v>ZEMBILGOTIAN Sonia</v>
          </cell>
        </row>
        <row r="1348">
          <cell r="D1348" t="str">
            <v>ZIOUECHE Fayza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itth62@orange.fr" TargetMode="External" /><Relationship Id="rId2" Type="http://schemas.openxmlformats.org/officeDocument/2006/relationships/hyperlink" Target="mailto:jocelyne.le-foll@wanadoo.fr" TargetMode="External" /><Relationship Id="rId3" Type="http://schemas.openxmlformats.org/officeDocument/2006/relationships/hyperlink" Target="mailto:isidro.taboada@wanadoo.fr" TargetMode="External" /><Relationship Id="rId4" Type="http://schemas.openxmlformats.org/officeDocument/2006/relationships/hyperlink" Target="mailto:marie-opuype@orange.fr" TargetMode="External" /><Relationship Id="rId5" Type="http://schemas.openxmlformats.org/officeDocument/2006/relationships/hyperlink" Target="mailto:cdenis1959@icloud.com" TargetMode="External" /><Relationship Id="rId6" Type="http://schemas.openxmlformats.org/officeDocument/2006/relationships/hyperlink" Target="mailto:gebel.mathieu@gmail.com" TargetMode="External" /><Relationship Id="rId7" Type="http://schemas.openxmlformats.org/officeDocument/2006/relationships/hyperlink" Target="mailto:nono76600lh@gmail.com" TargetMode="External" /><Relationship Id="rId8" Type="http://schemas.openxmlformats.org/officeDocument/2006/relationships/hyperlink" Target="mailto:gabriel.leuwers@wanadoo.fr" TargetMode="External" /><Relationship Id="rId9" Type="http://schemas.openxmlformats.org/officeDocument/2006/relationships/hyperlink" Target="mailto:phgoutry@aol.com" TargetMode="External" /><Relationship Id="rId10" Type="http://schemas.openxmlformats.org/officeDocument/2006/relationships/hyperlink" Target="mailto:Chrismachavoine@gmail.com" TargetMode="External" /><Relationship Id="rId11" Type="http://schemas.openxmlformats.org/officeDocument/2006/relationships/hyperlink" Target="mailto:derniauxjc@gmail.com" TargetMode="External" /><Relationship Id="rId12" Type="http://schemas.openxmlformats.org/officeDocument/2006/relationships/hyperlink" Target="mailto:guy.gomel@sfr.fr" TargetMode="External" /><Relationship Id="rId13" Type="http://schemas.openxmlformats.org/officeDocument/2006/relationships/hyperlink" Target="mailto:igorlefort@gmail.com" TargetMode="External" /><Relationship Id="rId14" Type="http://schemas.openxmlformats.org/officeDocument/2006/relationships/hyperlink" Target="mailto:cateprat@hotmail.fr" TargetMode="External" /><Relationship Id="rId15" Type="http://schemas.openxmlformats.org/officeDocument/2006/relationships/hyperlink" Target="mailto:faucampre.michel@orange.fr" TargetMode="External" /><Relationship Id="rId16" Type="http://schemas.openxmlformats.org/officeDocument/2006/relationships/hyperlink" Target="mailto:cyrille.lattelais@neuf.fr" TargetMode="External" /><Relationship Id="rId17" Type="http://schemas.openxmlformats.org/officeDocument/2006/relationships/hyperlink" Target="mailto:cateprat@hotmail.fr" TargetMode="External" /><Relationship Id="rId18" Type="http://schemas.openxmlformats.org/officeDocument/2006/relationships/hyperlink" Target="mailto:faucampre.michel@orange.fr" TargetMode="External" /><Relationship Id="rId19" Type="http://schemas.openxmlformats.org/officeDocument/2006/relationships/hyperlink" Target="mailto:cheneguy61@gmail.com" TargetMode="External" /><Relationship Id="rId20" Type="http://schemas.openxmlformats.org/officeDocument/2006/relationships/hyperlink" Target="mailto:jeanmarc.chancerel@gmail.com" TargetMode="External" /><Relationship Id="rId21" Type="http://schemas.openxmlformats.org/officeDocument/2006/relationships/hyperlink" Target="mailto:jeanmarc.chancerel@gmail.com" TargetMode="External" /><Relationship Id="rId22" Type="http://schemas.openxmlformats.org/officeDocument/2006/relationships/hyperlink" Target="mailto:philgiroud@laposte.net" TargetMode="External" /><Relationship Id="rId23" Type="http://schemas.openxmlformats.org/officeDocument/2006/relationships/hyperlink" Target="mailto:pascalbouchan@gmail.com" TargetMode="External" /><Relationship Id="rId24" Type="http://schemas.openxmlformats.org/officeDocument/2006/relationships/hyperlink" Target="mailto:cateprat@hotmail.fr" TargetMode="External" /><Relationship Id="rId25" Type="http://schemas.openxmlformats.org/officeDocument/2006/relationships/hyperlink" Target="mailto:adeline.as6@gmail.com" TargetMode="External" /><Relationship Id="rId26" Type="http://schemas.openxmlformats.org/officeDocument/2006/relationships/hyperlink" Target="mailto:arnold.akplogan@gmail.com" TargetMode="External" /><Relationship Id="rId27" Type="http://schemas.openxmlformats.org/officeDocument/2006/relationships/hyperlink" Target="mailto:moisy.christophe@yahoo.fr" TargetMode="External" /><Relationship Id="rId28" Type="http://schemas.openxmlformats.org/officeDocument/2006/relationships/hyperlink" Target="mailto:emmanuel.rietherer@gmail.com" TargetMode="External" /><Relationship Id="rId29" Type="http://schemas.openxmlformats.org/officeDocument/2006/relationships/hyperlink" Target="mailto:nono76600lh@gmail.com" TargetMode="External" /><Relationship Id="rId30" Type="http://schemas.openxmlformats.org/officeDocument/2006/relationships/hyperlink" Target="mailto:freddumont76@gmail.com" TargetMode="External" /><Relationship Id="rId31" Type="http://schemas.openxmlformats.org/officeDocument/2006/relationships/hyperlink" Target="mailto:freddumont76@gmail.com" TargetMode="External" /><Relationship Id="rId32" Type="http://schemas.openxmlformats.org/officeDocument/2006/relationships/hyperlink" Target="mailto:pcmanuguerra@yahoo.fr" TargetMode="External" /><Relationship Id="rId33" Type="http://schemas.openxmlformats.org/officeDocument/2006/relationships/hyperlink" Target="mailto:gilles-dossetto@orange.fr" TargetMode="External" /><Relationship Id="rId34" Type="http://schemas.openxmlformats.org/officeDocument/2006/relationships/hyperlink" Target="mailto:jean-louis.gilbert@outlook.fr" TargetMode="External" /><Relationship Id="rId35" Type="http://schemas.openxmlformats.org/officeDocument/2006/relationships/hyperlink" Target="mailto:ludovicchapo@gmail.com" TargetMode="External" /><Relationship Id="rId36" Type="http://schemas.openxmlformats.org/officeDocument/2006/relationships/hyperlink" Target="mailto:jocelyne.le-foll@wanadoo.fr" TargetMode="External" /><Relationship Id="rId37" Type="http://schemas.openxmlformats.org/officeDocument/2006/relationships/hyperlink" Target="mailto:seillet.veronique@orange.fr" TargetMode="External" /><Relationship Id="rId38" Type="http://schemas.openxmlformats.org/officeDocument/2006/relationships/hyperlink" Target="mailto:seillet.veronique@orange.fr" TargetMode="External" /><Relationship Id="rId39" Type="http://schemas.openxmlformats.org/officeDocument/2006/relationships/hyperlink" Target="mailto:anne.chaillou@orange.fr" TargetMode="External" /><Relationship Id="rId40" Type="http://schemas.openxmlformats.org/officeDocument/2006/relationships/drawing" Target="../drawings/drawing1.xml" /><Relationship Id="rId4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1337"/>
  <sheetViews>
    <sheetView tabSelected="1" zoomScalePageLayoutView="0" workbookViewId="0" topLeftCell="C1">
      <selection activeCell="C4" sqref="C4:L5"/>
    </sheetView>
  </sheetViews>
  <sheetFormatPr defaultColWidth="11.421875" defaultRowHeight="12.75"/>
  <cols>
    <col min="1" max="1" width="9.7109375" style="1" customWidth="1"/>
    <col min="2" max="2" width="8.28125" style="2" bestFit="1" customWidth="1"/>
    <col min="3" max="4" width="10.28125" style="2" bestFit="1" customWidth="1"/>
    <col min="5" max="5" width="26.8515625" style="1" bestFit="1" customWidth="1"/>
    <col min="6" max="6" width="23.57421875" style="1" hidden="1" customWidth="1"/>
    <col min="7" max="7" width="26.8515625" style="3" bestFit="1" customWidth="1"/>
    <col min="8" max="8" width="27.28125" style="3" hidden="1" customWidth="1"/>
    <col min="9" max="9" width="6.421875" style="4" customWidth="1"/>
    <col min="10" max="10" width="16.57421875" style="5" bestFit="1" customWidth="1"/>
    <col min="11" max="11" width="7.7109375" style="2" customWidth="1"/>
    <col min="12" max="12" width="27.28125" style="6" customWidth="1"/>
    <col min="13" max="13" width="17.57421875" style="6" hidden="1" customWidth="1"/>
    <col min="14" max="14" width="32.7109375" style="6" bestFit="1" customWidth="1"/>
    <col min="15" max="15" width="43.28125" style="6" customWidth="1"/>
    <col min="16" max="16" width="37.00390625" style="6" customWidth="1"/>
    <col min="17" max="17" width="28.140625" style="6" customWidth="1"/>
    <col min="18" max="18" width="9.140625" style="2" customWidth="1"/>
    <col min="19" max="16384" width="11.421875" style="1" customWidth="1"/>
  </cols>
  <sheetData>
    <row r="1" spans="1:17" ht="18.75" customHeight="1">
      <c r="A1" s="124"/>
      <c r="B1" s="124"/>
      <c r="C1" s="125" t="s">
        <v>201</v>
      </c>
      <c r="D1" s="125"/>
      <c r="E1" s="125"/>
      <c r="F1" s="125"/>
      <c r="G1" s="125"/>
      <c r="H1" s="125"/>
      <c r="I1" s="125"/>
      <c r="J1" s="125"/>
      <c r="K1" s="125"/>
      <c r="L1" s="125"/>
      <c r="M1" s="109"/>
      <c r="N1" s="7"/>
      <c r="O1" s="1"/>
      <c r="P1" s="1"/>
      <c r="Q1" s="1"/>
    </row>
    <row r="2" spans="1:17" ht="18.75" customHeight="1">
      <c r="A2" s="124"/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09"/>
      <c r="N2" s="7"/>
      <c r="O2" s="1"/>
      <c r="P2" s="1"/>
      <c r="Q2" s="1"/>
    </row>
    <row r="3" spans="1:17" ht="18.75" customHeight="1">
      <c r="A3" s="124"/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09"/>
      <c r="N3" s="7"/>
      <c r="O3" s="1"/>
      <c r="P3" s="1"/>
      <c r="Q3" s="1"/>
    </row>
    <row r="4" spans="1:17" ht="18.75" customHeight="1">
      <c r="A4" s="124"/>
      <c r="B4" s="124"/>
      <c r="C4" s="126" t="s">
        <v>1021</v>
      </c>
      <c r="D4" s="126"/>
      <c r="E4" s="126"/>
      <c r="F4" s="126"/>
      <c r="G4" s="126"/>
      <c r="H4" s="126"/>
      <c r="I4" s="126"/>
      <c r="J4" s="126"/>
      <c r="K4" s="126"/>
      <c r="L4" s="126"/>
      <c r="M4" s="110"/>
      <c r="N4" s="8"/>
      <c r="O4" s="1"/>
      <c r="P4" s="1"/>
      <c r="Q4" s="1"/>
    </row>
    <row r="5" spans="1:17" ht="18.75" customHeight="1">
      <c r="A5" s="124"/>
      <c r="B5" s="124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10"/>
      <c r="N5" s="8"/>
      <c r="O5" s="1"/>
      <c r="P5" s="9"/>
      <c r="Q5" s="1"/>
    </row>
    <row r="6" spans="4:17" ht="12.75">
      <c r="D6" s="1"/>
      <c r="L6" s="1"/>
      <c r="M6" s="1"/>
      <c r="N6" s="1"/>
      <c r="O6" s="1"/>
      <c r="P6" s="10"/>
      <c r="Q6" s="1"/>
    </row>
    <row r="7" spans="3:17" ht="12.75">
      <c r="C7" s="11"/>
      <c r="L7" s="1"/>
      <c r="M7" s="1"/>
      <c r="N7" s="1"/>
      <c r="O7" s="1"/>
      <c r="P7" s="1"/>
      <c r="Q7" s="1"/>
    </row>
    <row r="8" spans="1:17" ht="13.5">
      <c r="A8" s="12" t="s">
        <v>175</v>
      </c>
      <c r="K8" s="1"/>
      <c r="L8" s="1"/>
      <c r="M8" s="1"/>
      <c r="N8" s="1"/>
      <c r="O8" s="1"/>
      <c r="P8" s="1"/>
      <c r="Q8" s="1"/>
    </row>
    <row r="9" spans="1:17" ht="13.5">
      <c r="A9" s="13" t="s">
        <v>0</v>
      </c>
      <c r="B9" s="14"/>
      <c r="C9" s="14"/>
      <c r="D9" s="14"/>
      <c r="E9" s="15"/>
      <c r="F9" s="15"/>
      <c r="G9" s="16"/>
      <c r="H9" s="16"/>
      <c r="I9" s="17"/>
      <c r="J9" s="18"/>
      <c r="K9" s="14"/>
      <c r="L9" s="15"/>
      <c r="M9" s="15"/>
      <c r="N9" s="1"/>
      <c r="O9" s="1"/>
      <c r="P9" s="1"/>
      <c r="Q9" s="1"/>
    </row>
    <row r="10" spans="1:197" ht="13.5">
      <c r="A10" s="13" t="s">
        <v>176</v>
      </c>
      <c r="B10" s="19"/>
      <c r="C10" s="19"/>
      <c r="D10" s="14"/>
      <c r="E10" s="19"/>
      <c r="F10" s="19"/>
      <c r="G10" s="19"/>
      <c r="H10" s="19"/>
      <c r="I10" s="14"/>
      <c r="J10" s="19"/>
      <c r="K10" s="19"/>
      <c r="L10" s="96"/>
      <c r="M10" s="96"/>
      <c r="N10"/>
      <c r="O10"/>
      <c r="P10"/>
      <c r="Q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</row>
    <row r="11" spans="1:197" ht="15" customHeight="1" hidden="1">
      <c r="A11" s="20" t="s">
        <v>1</v>
      </c>
      <c r="B11" s="21"/>
      <c r="C11" s="21"/>
      <c r="D11" s="22"/>
      <c r="E11" s="21"/>
      <c r="F11" s="21"/>
      <c r="G11" s="21"/>
      <c r="H11" s="21"/>
      <c r="I11" s="22"/>
      <c r="J11" s="21"/>
      <c r="K11" s="21"/>
      <c r="L11" s="21"/>
      <c r="M11" s="21"/>
      <c r="N11"/>
      <c r="O11"/>
      <c r="P11"/>
      <c r="Q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</row>
    <row r="12" spans="1:18" s="24" customFormat="1" ht="12.75">
      <c r="A12" s="23" t="s">
        <v>2</v>
      </c>
      <c r="D12" s="25"/>
      <c r="I12" s="25"/>
      <c r="R12" s="25"/>
    </row>
    <row r="13" spans="1:197" ht="13.5">
      <c r="A13" s="26" t="s">
        <v>3</v>
      </c>
      <c r="B13" s="27"/>
      <c r="C13" s="27"/>
      <c r="D13" s="28"/>
      <c r="E13" s="27"/>
      <c r="F13" s="27"/>
      <c r="G13" s="27"/>
      <c r="H13" s="27"/>
      <c r="I13" s="28"/>
      <c r="J13"/>
      <c r="K13"/>
      <c r="L13"/>
      <c r="M13"/>
      <c r="N13"/>
      <c r="O13"/>
      <c r="P13"/>
      <c r="Q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</row>
    <row r="14" spans="1:197" ht="13.5">
      <c r="A14" s="29" t="s">
        <v>4</v>
      </c>
      <c r="B14" s="30"/>
      <c r="C14" s="30"/>
      <c r="D14" s="31"/>
      <c r="E14" s="30"/>
      <c r="F14" s="30"/>
      <c r="G14" s="30"/>
      <c r="H14" s="30"/>
      <c r="I14" s="31"/>
      <c r="J14"/>
      <c r="K14"/>
      <c r="L14"/>
      <c r="M14"/>
      <c r="N14"/>
      <c r="O14"/>
      <c r="P14"/>
      <c r="Q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</row>
    <row r="15" spans="1:197" ht="12.75">
      <c r="A15" s="32" t="s">
        <v>5</v>
      </c>
      <c r="B15" s="33"/>
      <c r="C15" s="33"/>
      <c r="D15" s="34"/>
      <c r="E15" s="33"/>
      <c r="F15" s="33"/>
      <c r="G15" s="33"/>
      <c r="H15" s="33"/>
      <c r="I15" s="34"/>
      <c r="J15"/>
      <c r="K15"/>
      <c r="L15"/>
      <c r="M15"/>
      <c r="N15"/>
      <c r="O15" s="57"/>
      <c r="P15" s="57"/>
      <c r="Q15" s="57"/>
      <c r="R15" s="63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</row>
    <row r="16" spans="1:197" ht="12.75">
      <c r="A16" s="75" t="s">
        <v>6</v>
      </c>
      <c r="B16" s="35"/>
      <c r="C16" s="35"/>
      <c r="D16" s="36"/>
      <c r="E16" s="35"/>
      <c r="F16" s="35"/>
      <c r="G16" s="37"/>
      <c r="H16" s="37"/>
      <c r="I16" s="38"/>
      <c r="J16"/>
      <c r="K16"/>
      <c r="L16"/>
      <c r="M16"/>
      <c r="N16"/>
      <c r="O16"/>
      <c r="P16"/>
      <c r="Q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</row>
    <row r="17" spans="1:18" ht="12.75">
      <c r="A17" s="76" t="s">
        <v>7</v>
      </c>
      <c r="B17" s="77" t="s">
        <v>8</v>
      </c>
      <c r="C17" s="77" t="s">
        <v>9</v>
      </c>
      <c r="D17" s="77" t="s">
        <v>10</v>
      </c>
      <c r="E17" s="78" t="s">
        <v>11</v>
      </c>
      <c r="F17" s="78" t="s">
        <v>991</v>
      </c>
      <c r="G17" s="79" t="s">
        <v>12</v>
      </c>
      <c r="H17" s="79" t="s">
        <v>992</v>
      </c>
      <c r="I17" s="80" t="s">
        <v>13</v>
      </c>
      <c r="J17" s="81" t="s">
        <v>14</v>
      </c>
      <c r="K17" s="82" t="s">
        <v>15</v>
      </c>
      <c r="L17" s="83" t="s">
        <v>16</v>
      </c>
      <c r="M17" s="83" t="s">
        <v>875</v>
      </c>
      <c r="N17" s="83" t="s">
        <v>17</v>
      </c>
      <c r="O17" s="83" t="s">
        <v>18</v>
      </c>
      <c r="P17" s="83" t="s">
        <v>19</v>
      </c>
      <c r="Q17" s="83" t="s">
        <v>20</v>
      </c>
      <c r="R17" s="84" t="s">
        <v>125</v>
      </c>
    </row>
    <row r="18" spans="1:18" ht="12.75" customHeight="1">
      <c r="A18" s="66">
        <v>1</v>
      </c>
      <c r="B18" s="68" t="s">
        <v>25</v>
      </c>
      <c r="C18" s="68">
        <v>3</v>
      </c>
      <c r="D18" s="68" t="s">
        <v>120</v>
      </c>
      <c r="E18" s="73" t="s">
        <v>183</v>
      </c>
      <c r="F18" s="73" t="s">
        <v>896</v>
      </c>
      <c r="G18" s="73" t="s">
        <v>147</v>
      </c>
      <c r="H18" s="73" t="s">
        <v>946</v>
      </c>
      <c r="I18" s="61" t="s">
        <v>22</v>
      </c>
      <c r="J18" s="93">
        <v>44464</v>
      </c>
      <c r="K18" s="65">
        <v>0.6666666666666666</v>
      </c>
      <c r="L18" s="88" t="s">
        <v>240</v>
      </c>
      <c r="M18" s="111">
        <v>128941</v>
      </c>
      <c r="N18" s="62" t="s">
        <v>551</v>
      </c>
      <c r="O18" s="56" t="s">
        <v>667</v>
      </c>
      <c r="P18" s="56" t="s">
        <v>668</v>
      </c>
      <c r="Q18" s="56" t="s">
        <v>669</v>
      </c>
      <c r="R18" s="85"/>
    </row>
    <row r="19" spans="1:18" ht="12.75" customHeight="1">
      <c r="A19" s="66">
        <v>2</v>
      </c>
      <c r="B19" s="68" t="s">
        <v>25</v>
      </c>
      <c r="C19" s="68">
        <v>3</v>
      </c>
      <c r="D19" s="68" t="s">
        <v>120</v>
      </c>
      <c r="E19" s="73" t="s">
        <v>128</v>
      </c>
      <c r="F19" s="73" t="s">
        <v>944</v>
      </c>
      <c r="G19" s="73" t="s">
        <v>134</v>
      </c>
      <c r="H19" s="73" t="s">
        <v>886</v>
      </c>
      <c r="I19" s="61" t="s">
        <v>22</v>
      </c>
      <c r="J19" s="93">
        <v>44464</v>
      </c>
      <c r="K19" s="65">
        <v>0.625</v>
      </c>
      <c r="L19" s="64" t="s">
        <v>526</v>
      </c>
      <c r="M19" s="112">
        <v>18306</v>
      </c>
      <c r="N19" s="62" t="s">
        <v>525</v>
      </c>
      <c r="O19" s="56"/>
      <c r="P19" s="56"/>
      <c r="Q19" s="56"/>
      <c r="R19" s="85"/>
    </row>
    <row r="20" spans="1:18" ht="12.75" customHeight="1">
      <c r="A20" s="66">
        <v>3</v>
      </c>
      <c r="B20" s="70" t="s">
        <v>33</v>
      </c>
      <c r="C20" s="70">
        <v>2</v>
      </c>
      <c r="D20" s="70" t="s">
        <v>120</v>
      </c>
      <c r="E20" s="72" t="s">
        <v>63</v>
      </c>
      <c r="F20" s="72" t="s">
        <v>900</v>
      </c>
      <c r="G20" s="72" t="s">
        <v>177</v>
      </c>
      <c r="H20" s="72" t="s">
        <v>879</v>
      </c>
      <c r="I20" s="61" t="s">
        <v>22</v>
      </c>
      <c r="J20" s="93">
        <v>44464</v>
      </c>
      <c r="K20" s="65">
        <v>0.6666666666666666</v>
      </c>
      <c r="L20" s="61" t="s">
        <v>248</v>
      </c>
      <c r="M20" s="113">
        <v>36537</v>
      </c>
      <c r="N20" s="62" t="s">
        <v>542</v>
      </c>
      <c r="O20" s="56" t="s">
        <v>770</v>
      </c>
      <c r="P20" s="56" t="s">
        <v>771</v>
      </c>
      <c r="Q20" s="56" t="s">
        <v>772</v>
      </c>
      <c r="R20" s="85"/>
    </row>
    <row r="21" spans="1:18" ht="12.75" customHeight="1">
      <c r="A21" s="66">
        <v>4</v>
      </c>
      <c r="B21" s="69" t="s">
        <v>23</v>
      </c>
      <c r="C21" s="69">
        <v>2</v>
      </c>
      <c r="D21" s="69" t="s">
        <v>120</v>
      </c>
      <c r="E21" s="74" t="s">
        <v>58</v>
      </c>
      <c r="F21" s="74" t="s">
        <v>890</v>
      </c>
      <c r="G21" s="74" t="s">
        <v>110</v>
      </c>
      <c r="H21" s="74" t="s">
        <v>918</v>
      </c>
      <c r="I21" s="61" t="s">
        <v>22</v>
      </c>
      <c r="J21" s="93">
        <v>44464</v>
      </c>
      <c r="K21" s="94">
        <v>0.5833333333333334</v>
      </c>
      <c r="L21" s="61" t="s">
        <v>451</v>
      </c>
      <c r="M21" s="113">
        <v>456425</v>
      </c>
      <c r="N21" s="62" t="s">
        <v>450</v>
      </c>
      <c r="O21" s="56" t="s">
        <v>779</v>
      </c>
      <c r="P21" s="56" t="s">
        <v>780</v>
      </c>
      <c r="Q21" s="56" t="s">
        <v>781</v>
      </c>
      <c r="R21" s="85"/>
    </row>
    <row r="22" spans="1:18" ht="12.75" customHeight="1">
      <c r="A22" s="66">
        <v>5</v>
      </c>
      <c r="B22" s="68" t="s">
        <v>25</v>
      </c>
      <c r="C22" s="68">
        <v>3</v>
      </c>
      <c r="D22" s="68" t="s">
        <v>120</v>
      </c>
      <c r="E22" s="73" t="s">
        <v>148</v>
      </c>
      <c r="F22" s="73" t="s">
        <v>939</v>
      </c>
      <c r="G22" s="73" t="s">
        <v>184</v>
      </c>
      <c r="H22" s="73" t="s">
        <v>961</v>
      </c>
      <c r="I22" s="61" t="s">
        <v>22</v>
      </c>
      <c r="J22" s="93">
        <v>44464</v>
      </c>
      <c r="K22" s="65">
        <v>0.6666666666666666</v>
      </c>
      <c r="L22" s="64" t="s">
        <v>251</v>
      </c>
      <c r="M22" s="112">
        <v>419888</v>
      </c>
      <c r="N22" s="64" t="s">
        <v>519</v>
      </c>
      <c r="O22" s="56"/>
      <c r="P22" s="56"/>
      <c r="Q22" s="56"/>
      <c r="R22" s="85"/>
    </row>
    <row r="23" spans="1:18" ht="12.75" customHeight="1">
      <c r="A23" s="66">
        <v>6</v>
      </c>
      <c r="B23" s="68" t="s">
        <v>25</v>
      </c>
      <c r="C23" s="68">
        <v>2</v>
      </c>
      <c r="D23" s="68" t="s">
        <v>121</v>
      </c>
      <c r="E23" s="73" t="s">
        <v>99</v>
      </c>
      <c r="F23" s="73" t="s">
        <v>884</v>
      </c>
      <c r="G23" s="73" t="s">
        <v>149</v>
      </c>
      <c r="H23" s="73" t="s">
        <v>976</v>
      </c>
      <c r="I23" s="61" t="s">
        <v>22</v>
      </c>
      <c r="J23" s="93">
        <v>44464</v>
      </c>
      <c r="K23" s="65">
        <v>0.625</v>
      </c>
      <c r="L23" s="64" t="s">
        <v>555</v>
      </c>
      <c r="M23" s="112">
        <v>248801</v>
      </c>
      <c r="N23" s="62" t="s">
        <v>554</v>
      </c>
      <c r="O23" s="56" t="s">
        <v>697</v>
      </c>
      <c r="P23" s="56" t="s">
        <v>698</v>
      </c>
      <c r="Q23" s="56" t="s">
        <v>699</v>
      </c>
      <c r="R23" s="85"/>
    </row>
    <row r="24" spans="1:18" ht="12.75" customHeight="1">
      <c r="A24" s="66">
        <v>7</v>
      </c>
      <c r="B24" s="68" t="s">
        <v>25</v>
      </c>
      <c r="C24" s="68">
        <v>2</v>
      </c>
      <c r="D24" s="68" t="s">
        <v>121</v>
      </c>
      <c r="E24" s="73" t="s">
        <v>47</v>
      </c>
      <c r="F24" s="73" t="s">
        <v>941</v>
      </c>
      <c r="G24" s="73" t="s">
        <v>135</v>
      </c>
      <c r="H24" s="73" t="s">
        <v>950</v>
      </c>
      <c r="I24" s="61" t="s">
        <v>22</v>
      </c>
      <c r="J24" s="93">
        <v>44464</v>
      </c>
      <c r="K24" s="94">
        <v>0.625</v>
      </c>
      <c r="L24" s="64" t="s">
        <v>215</v>
      </c>
      <c r="M24" s="112">
        <v>6470512</v>
      </c>
      <c r="N24" s="58" t="s">
        <v>428</v>
      </c>
      <c r="O24" s="56"/>
      <c r="P24" s="56"/>
      <c r="Q24" s="56"/>
      <c r="R24" s="85"/>
    </row>
    <row r="25" spans="1:18" ht="12.75" customHeight="1">
      <c r="A25" s="66">
        <v>8</v>
      </c>
      <c r="B25" s="69" t="s">
        <v>23</v>
      </c>
      <c r="C25" s="69">
        <v>1</v>
      </c>
      <c r="D25" s="69" t="s">
        <v>121</v>
      </c>
      <c r="E25" s="74" t="s">
        <v>105</v>
      </c>
      <c r="F25" s="74" t="s">
        <v>914</v>
      </c>
      <c r="G25" s="74" t="s">
        <v>108</v>
      </c>
      <c r="H25" s="74" t="s">
        <v>916</v>
      </c>
      <c r="I25" s="61" t="s">
        <v>22</v>
      </c>
      <c r="J25" s="93">
        <v>44464</v>
      </c>
      <c r="K25" s="65">
        <v>0.6666666666666666</v>
      </c>
      <c r="L25" s="64" t="s">
        <v>397</v>
      </c>
      <c r="M25" s="112">
        <v>6535794</v>
      </c>
      <c r="N25" s="58" t="s">
        <v>398</v>
      </c>
      <c r="O25" s="56"/>
      <c r="P25" s="56"/>
      <c r="Q25" s="56"/>
      <c r="R25" s="85"/>
    </row>
    <row r="26" spans="1:18" ht="12.75" customHeight="1">
      <c r="A26" s="66">
        <v>9</v>
      </c>
      <c r="B26" s="69" t="s">
        <v>23</v>
      </c>
      <c r="C26" s="69">
        <v>4</v>
      </c>
      <c r="D26" s="69" t="s">
        <v>122</v>
      </c>
      <c r="E26" s="74" t="s">
        <v>127</v>
      </c>
      <c r="F26" s="74" t="s">
        <v>912</v>
      </c>
      <c r="G26" s="74" t="s">
        <v>97</v>
      </c>
      <c r="H26" s="74" t="s">
        <v>917</v>
      </c>
      <c r="I26" s="61" t="s">
        <v>22</v>
      </c>
      <c r="J26" s="93">
        <v>44464</v>
      </c>
      <c r="K26" s="65">
        <v>0.7708333333333334</v>
      </c>
      <c r="L26" s="64" t="s">
        <v>474</v>
      </c>
      <c r="M26" s="112">
        <v>524399</v>
      </c>
      <c r="N26" s="58" t="s">
        <v>473</v>
      </c>
      <c r="O26" s="56" t="s">
        <v>711</v>
      </c>
      <c r="P26" s="56" t="s">
        <v>712</v>
      </c>
      <c r="Q26" s="56" t="s">
        <v>713</v>
      </c>
      <c r="R26" s="85"/>
    </row>
    <row r="27" spans="1:18" ht="12.75" customHeight="1">
      <c r="A27" s="66">
        <v>10</v>
      </c>
      <c r="B27" s="70" t="s">
        <v>33</v>
      </c>
      <c r="C27" s="70">
        <v>1</v>
      </c>
      <c r="D27" s="70" t="s">
        <v>122</v>
      </c>
      <c r="E27" s="72" t="s">
        <v>34</v>
      </c>
      <c r="F27" s="72" t="s">
        <v>928</v>
      </c>
      <c r="G27" s="72" t="s">
        <v>57</v>
      </c>
      <c r="H27" s="72" t="s">
        <v>906</v>
      </c>
      <c r="I27" s="61" t="s">
        <v>22</v>
      </c>
      <c r="J27" s="93">
        <v>44464</v>
      </c>
      <c r="K27" s="65">
        <v>0.7291666666666666</v>
      </c>
      <c r="L27" s="64" t="s">
        <v>293</v>
      </c>
      <c r="M27" s="112">
        <v>14045</v>
      </c>
      <c r="N27" s="58" t="s">
        <v>478</v>
      </c>
      <c r="O27" s="56" t="s">
        <v>806</v>
      </c>
      <c r="P27" s="56" t="s">
        <v>807</v>
      </c>
      <c r="Q27" s="56" t="s">
        <v>808</v>
      </c>
      <c r="R27" s="85"/>
    </row>
    <row r="28" spans="1:18" ht="12.75" customHeight="1">
      <c r="A28" s="66">
        <v>11</v>
      </c>
      <c r="B28" s="69" t="s">
        <v>23</v>
      </c>
      <c r="C28" s="69">
        <v>4</v>
      </c>
      <c r="D28" s="69" t="s">
        <v>122</v>
      </c>
      <c r="E28" s="74" t="s">
        <v>130</v>
      </c>
      <c r="F28" s="74" t="s">
        <v>928</v>
      </c>
      <c r="G28" s="74" t="s">
        <v>107</v>
      </c>
      <c r="H28" s="74" t="s">
        <v>877</v>
      </c>
      <c r="I28" s="61" t="s">
        <v>22</v>
      </c>
      <c r="J28" s="93">
        <v>44464</v>
      </c>
      <c r="K28" s="65">
        <v>0.6041666666666666</v>
      </c>
      <c r="L28" s="64" t="s">
        <v>293</v>
      </c>
      <c r="M28" s="112">
        <v>14045</v>
      </c>
      <c r="N28" s="58" t="s">
        <v>478</v>
      </c>
      <c r="O28" s="56" t="s">
        <v>806</v>
      </c>
      <c r="P28" s="56" t="s">
        <v>807</v>
      </c>
      <c r="Q28" s="56" t="s">
        <v>808</v>
      </c>
      <c r="R28" s="85"/>
    </row>
    <row r="29" spans="1:18" ht="12.75" customHeight="1">
      <c r="A29" s="66">
        <v>12</v>
      </c>
      <c r="B29" s="68" t="s">
        <v>25</v>
      </c>
      <c r="C29" s="68">
        <v>8</v>
      </c>
      <c r="D29" s="68" t="s">
        <v>122</v>
      </c>
      <c r="E29" s="73" t="s">
        <v>140</v>
      </c>
      <c r="F29" s="73" t="s">
        <v>895</v>
      </c>
      <c r="G29" s="73" t="s">
        <v>199</v>
      </c>
      <c r="H29" s="73" t="s">
        <v>893</v>
      </c>
      <c r="I29" s="61" t="s">
        <v>22</v>
      </c>
      <c r="J29" s="93">
        <v>44464</v>
      </c>
      <c r="K29" s="65">
        <v>0.6666666666666666</v>
      </c>
      <c r="L29" s="57" t="s">
        <v>311</v>
      </c>
      <c r="M29" s="114">
        <v>6664882</v>
      </c>
      <c r="N29" s="62" t="s">
        <v>465</v>
      </c>
      <c r="O29" s="56" t="s">
        <v>815</v>
      </c>
      <c r="P29" s="56" t="s">
        <v>816</v>
      </c>
      <c r="Q29" s="56" t="s">
        <v>817</v>
      </c>
      <c r="R29" s="85"/>
    </row>
    <row r="30" spans="1:18" ht="12.75" customHeight="1">
      <c r="A30" s="66">
        <v>13</v>
      </c>
      <c r="B30" s="68" t="s">
        <v>25</v>
      </c>
      <c r="C30" s="68">
        <v>8</v>
      </c>
      <c r="D30" s="68" t="s">
        <v>122</v>
      </c>
      <c r="E30" s="73" t="s">
        <v>197</v>
      </c>
      <c r="F30" s="73" t="s">
        <v>930</v>
      </c>
      <c r="G30" s="73" t="s">
        <v>198</v>
      </c>
      <c r="H30" s="73" t="s">
        <v>966</v>
      </c>
      <c r="I30" s="61" t="s">
        <v>22</v>
      </c>
      <c r="J30" s="93">
        <v>44464</v>
      </c>
      <c r="K30" s="65">
        <v>0.7291666666666666</v>
      </c>
      <c r="L30" s="64" t="s">
        <v>565</v>
      </c>
      <c r="M30" s="112">
        <v>226003</v>
      </c>
      <c r="N30" s="62" t="s">
        <v>564</v>
      </c>
      <c r="O30" s="56" t="s">
        <v>818</v>
      </c>
      <c r="P30" s="56" t="s">
        <v>819</v>
      </c>
      <c r="Q30" s="56" t="s">
        <v>820</v>
      </c>
      <c r="R30" s="85"/>
    </row>
    <row r="31" spans="1:18" ht="12.75" customHeight="1">
      <c r="A31" s="66">
        <v>14</v>
      </c>
      <c r="B31" s="69" t="s">
        <v>23</v>
      </c>
      <c r="C31" s="69">
        <v>5</v>
      </c>
      <c r="D31" s="69" t="s">
        <v>123</v>
      </c>
      <c r="E31" s="74" t="s">
        <v>103</v>
      </c>
      <c r="F31" s="74" t="s">
        <v>881</v>
      </c>
      <c r="G31" s="74" t="s">
        <v>45</v>
      </c>
      <c r="H31" s="74" t="s">
        <v>922</v>
      </c>
      <c r="I31" s="61" t="s">
        <v>22</v>
      </c>
      <c r="J31" s="93">
        <v>44464</v>
      </c>
      <c r="K31" s="65">
        <v>0.6666666666666666</v>
      </c>
      <c r="L31" s="64" t="s">
        <v>288</v>
      </c>
      <c r="M31" s="112">
        <v>21357</v>
      </c>
      <c r="N31" s="58" t="s">
        <v>566</v>
      </c>
      <c r="O31" s="56" t="s">
        <v>670</v>
      </c>
      <c r="P31" s="56" t="s">
        <v>671</v>
      </c>
      <c r="Q31" s="56" t="s">
        <v>672</v>
      </c>
      <c r="R31" s="85"/>
    </row>
    <row r="32" spans="1:18" ht="12.75" customHeight="1">
      <c r="A32" s="66">
        <v>15</v>
      </c>
      <c r="B32" s="68" t="s">
        <v>25</v>
      </c>
      <c r="C32" s="68">
        <v>12</v>
      </c>
      <c r="D32" s="68" t="s">
        <v>123</v>
      </c>
      <c r="E32" s="73" t="s">
        <v>132</v>
      </c>
      <c r="F32" s="73" t="s">
        <v>938</v>
      </c>
      <c r="G32" s="73" t="s">
        <v>146</v>
      </c>
      <c r="H32" s="73" t="s">
        <v>969</v>
      </c>
      <c r="I32" s="61" t="s">
        <v>22</v>
      </c>
      <c r="J32" s="97">
        <v>44465</v>
      </c>
      <c r="K32" s="65">
        <v>0.5416666666666666</v>
      </c>
      <c r="L32" s="64" t="s">
        <v>286</v>
      </c>
      <c r="M32" s="112">
        <v>6668814</v>
      </c>
      <c r="N32" s="58" t="s">
        <v>393</v>
      </c>
      <c r="O32" s="56" t="s">
        <v>714</v>
      </c>
      <c r="P32" s="56" t="s">
        <v>715</v>
      </c>
      <c r="Q32" s="56" t="s">
        <v>716</v>
      </c>
      <c r="R32" s="85"/>
    </row>
    <row r="33" spans="1:18" ht="12.75" customHeight="1">
      <c r="A33" s="66">
        <v>16</v>
      </c>
      <c r="B33" s="68" t="s">
        <v>25</v>
      </c>
      <c r="C33" s="68">
        <v>12</v>
      </c>
      <c r="D33" s="68" t="s">
        <v>123</v>
      </c>
      <c r="E33" s="73" t="s">
        <v>35</v>
      </c>
      <c r="F33" s="73" t="s">
        <v>945</v>
      </c>
      <c r="G33" s="73" t="s">
        <v>161</v>
      </c>
      <c r="H33" s="73" t="s">
        <v>879</v>
      </c>
      <c r="I33" s="61" t="s">
        <v>22</v>
      </c>
      <c r="J33" s="93">
        <v>44464</v>
      </c>
      <c r="K33" s="65">
        <v>0.6666666666666666</v>
      </c>
      <c r="L33" s="64" t="s">
        <v>289</v>
      </c>
      <c r="M33" s="112">
        <v>209382</v>
      </c>
      <c r="N33" s="58" t="s">
        <v>377</v>
      </c>
      <c r="O33" s="56" t="s">
        <v>797</v>
      </c>
      <c r="P33" s="56" t="s">
        <v>798</v>
      </c>
      <c r="Q33" s="56" t="s">
        <v>799</v>
      </c>
      <c r="R33" s="85"/>
    </row>
    <row r="34" spans="1:18" ht="12.75" customHeight="1">
      <c r="A34" s="66">
        <v>17</v>
      </c>
      <c r="B34" s="69" t="s">
        <v>23</v>
      </c>
      <c r="C34" s="69">
        <v>5</v>
      </c>
      <c r="D34" s="69" t="s">
        <v>123</v>
      </c>
      <c r="E34" s="74" t="s">
        <v>43</v>
      </c>
      <c r="F34" s="74" t="s">
        <v>911</v>
      </c>
      <c r="G34" s="74" t="s">
        <v>191</v>
      </c>
      <c r="H34" s="74" t="s">
        <v>926</v>
      </c>
      <c r="I34" s="61" t="s">
        <v>22</v>
      </c>
      <c r="J34" s="93">
        <v>44464</v>
      </c>
      <c r="K34" s="65">
        <v>0.6666666666666666</v>
      </c>
      <c r="L34" s="64" t="s">
        <v>283</v>
      </c>
      <c r="M34" s="112">
        <v>16078</v>
      </c>
      <c r="N34" s="58" t="s">
        <v>365</v>
      </c>
      <c r="O34" s="56" t="s">
        <v>824</v>
      </c>
      <c r="P34" s="56" t="s">
        <v>825</v>
      </c>
      <c r="Q34" s="56" t="s">
        <v>826</v>
      </c>
      <c r="R34" s="85"/>
    </row>
    <row r="35" spans="1:18" ht="12.75" customHeight="1">
      <c r="A35" s="66">
        <v>18</v>
      </c>
      <c r="B35" s="68" t="s">
        <v>25</v>
      </c>
      <c r="C35" s="68">
        <v>1</v>
      </c>
      <c r="D35" s="68" t="s">
        <v>124</v>
      </c>
      <c r="E35" s="73" t="s">
        <v>46</v>
      </c>
      <c r="F35" s="73" t="s">
        <v>970</v>
      </c>
      <c r="G35" s="73" t="s">
        <v>154</v>
      </c>
      <c r="H35" s="73" t="s">
        <v>960</v>
      </c>
      <c r="I35" s="61" t="s">
        <v>22</v>
      </c>
      <c r="J35" s="93">
        <v>44464</v>
      </c>
      <c r="K35" s="65">
        <v>0.6666666666666666</v>
      </c>
      <c r="L35" s="64" t="s">
        <v>234</v>
      </c>
      <c r="M35" s="112">
        <v>26345</v>
      </c>
      <c r="N35" s="58" t="s">
        <v>408</v>
      </c>
      <c r="O35" s="56"/>
      <c r="P35" s="56"/>
      <c r="Q35" s="56"/>
      <c r="R35" s="85"/>
    </row>
    <row r="36" spans="1:18" ht="12.75" customHeight="1">
      <c r="A36" s="66">
        <v>19</v>
      </c>
      <c r="B36" s="67" t="s">
        <v>133</v>
      </c>
      <c r="C36" s="67">
        <v>2</v>
      </c>
      <c r="D36" s="67" t="s">
        <v>124</v>
      </c>
      <c r="E36" s="71" t="s">
        <v>21</v>
      </c>
      <c r="F36" s="71" t="s">
        <v>984</v>
      </c>
      <c r="G36" s="71" t="s">
        <v>42</v>
      </c>
      <c r="H36" s="71" t="s">
        <v>988</v>
      </c>
      <c r="I36" s="61" t="s">
        <v>22</v>
      </c>
      <c r="J36" s="93">
        <v>44464</v>
      </c>
      <c r="K36" s="65">
        <v>0.6666666666666666</v>
      </c>
      <c r="L36" s="64" t="s">
        <v>213</v>
      </c>
      <c r="M36" s="112">
        <v>567031</v>
      </c>
      <c r="N36" s="58" t="s">
        <v>546</v>
      </c>
      <c r="O36" s="56"/>
      <c r="P36" s="56"/>
      <c r="Q36" s="56"/>
      <c r="R36" s="85"/>
    </row>
    <row r="37" spans="1:18" ht="12.75">
      <c r="A37" s="66">
        <v>20</v>
      </c>
      <c r="B37" s="69" t="s">
        <v>23</v>
      </c>
      <c r="C37" s="69">
        <v>1</v>
      </c>
      <c r="D37" s="69" t="s">
        <v>124</v>
      </c>
      <c r="E37" s="74" t="s">
        <v>94</v>
      </c>
      <c r="F37" s="74" t="s">
        <v>984</v>
      </c>
      <c r="G37" s="74" t="s">
        <v>24</v>
      </c>
      <c r="H37" s="74" t="s">
        <v>889</v>
      </c>
      <c r="I37" s="61" t="s">
        <v>22</v>
      </c>
      <c r="J37" s="93">
        <v>44464</v>
      </c>
      <c r="K37" s="65">
        <v>0.5416666666666666</v>
      </c>
      <c r="L37" s="64" t="s">
        <v>213</v>
      </c>
      <c r="M37" s="112">
        <v>567031</v>
      </c>
      <c r="N37" s="58" t="s">
        <v>546</v>
      </c>
      <c r="O37" s="56"/>
      <c r="P37" s="56"/>
      <c r="Q37" s="56"/>
      <c r="R37" s="85"/>
    </row>
    <row r="38" spans="1:18" ht="12.75" customHeight="1">
      <c r="A38" s="66">
        <v>21</v>
      </c>
      <c r="B38" s="68" t="s">
        <v>25</v>
      </c>
      <c r="C38" s="68">
        <v>1</v>
      </c>
      <c r="D38" s="68" t="s">
        <v>124</v>
      </c>
      <c r="E38" s="73" t="s">
        <v>155</v>
      </c>
      <c r="F38" s="73" t="s">
        <v>898</v>
      </c>
      <c r="G38" s="73" t="s">
        <v>192</v>
      </c>
      <c r="H38" s="73" t="s">
        <v>951</v>
      </c>
      <c r="I38" s="61" t="s">
        <v>22</v>
      </c>
      <c r="J38" s="93">
        <v>44464</v>
      </c>
      <c r="K38" s="94">
        <v>0.625</v>
      </c>
      <c r="L38" s="64" t="s">
        <v>235</v>
      </c>
      <c r="M38" s="112">
        <v>450192</v>
      </c>
      <c r="N38" s="62" t="s">
        <v>464</v>
      </c>
      <c r="O38" s="56" t="s">
        <v>788</v>
      </c>
      <c r="P38" s="56" t="s">
        <v>789</v>
      </c>
      <c r="Q38" s="56" t="s">
        <v>790</v>
      </c>
      <c r="R38" s="85"/>
    </row>
    <row r="39" spans="1:18" ht="12.75" customHeight="1">
      <c r="A39" s="66">
        <v>22</v>
      </c>
      <c r="B39" s="67" t="s">
        <v>133</v>
      </c>
      <c r="C39" s="67">
        <v>1</v>
      </c>
      <c r="D39" s="67" t="s">
        <v>124</v>
      </c>
      <c r="E39" s="71" t="s">
        <v>26</v>
      </c>
      <c r="F39" s="71" t="s">
        <v>989</v>
      </c>
      <c r="G39" s="71" t="s">
        <v>158</v>
      </c>
      <c r="H39" s="71" t="s">
        <v>986</v>
      </c>
      <c r="I39" s="61" t="s">
        <v>22</v>
      </c>
      <c r="J39" s="93">
        <v>44464</v>
      </c>
      <c r="K39" s="65">
        <v>0.6666666666666666</v>
      </c>
      <c r="L39" s="91" t="s">
        <v>231</v>
      </c>
      <c r="M39" s="115">
        <v>9624</v>
      </c>
      <c r="N39" s="59" t="s">
        <v>422</v>
      </c>
      <c r="O39" s="56"/>
      <c r="P39" s="56"/>
      <c r="Q39" s="56"/>
      <c r="R39" s="85"/>
    </row>
    <row r="40" spans="1:18" ht="12.75" customHeight="1">
      <c r="A40" s="66">
        <v>23</v>
      </c>
      <c r="B40" s="69" t="s">
        <v>23</v>
      </c>
      <c r="C40" s="69">
        <v>1</v>
      </c>
      <c r="D40" s="69" t="s">
        <v>124</v>
      </c>
      <c r="E40" s="74" t="s">
        <v>95</v>
      </c>
      <c r="F40" s="74" t="s">
        <v>989</v>
      </c>
      <c r="G40" s="74" t="s">
        <v>179</v>
      </c>
      <c r="H40" s="74" t="s">
        <v>887</v>
      </c>
      <c r="I40" s="61" t="s">
        <v>22</v>
      </c>
      <c r="J40" s="93">
        <v>44464</v>
      </c>
      <c r="K40" s="65">
        <v>0.5416666666666666</v>
      </c>
      <c r="L40" s="91" t="s">
        <v>231</v>
      </c>
      <c r="M40" s="115">
        <v>9624</v>
      </c>
      <c r="N40" s="59" t="s">
        <v>422</v>
      </c>
      <c r="O40" s="56"/>
      <c r="P40" s="56"/>
      <c r="Q40" s="56"/>
      <c r="R40" s="85"/>
    </row>
    <row r="41" spans="1:18" ht="12.75">
      <c r="A41" s="66">
        <v>24</v>
      </c>
      <c r="B41" s="68" t="s">
        <v>25</v>
      </c>
      <c r="C41" s="68">
        <v>1</v>
      </c>
      <c r="D41" s="68" t="s">
        <v>124</v>
      </c>
      <c r="E41" s="73" t="s">
        <v>98</v>
      </c>
      <c r="F41" s="73" t="s">
        <v>989</v>
      </c>
      <c r="G41" s="73" t="s">
        <v>29</v>
      </c>
      <c r="H41" s="73" t="s">
        <v>967</v>
      </c>
      <c r="I41" s="61" t="s">
        <v>22</v>
      </c>
      <c r="J41" s="93">
        <v>44464</v>
      </c>
      <c r="K41" s="65">
        <v>0.5416666666666666</v>
      </c>
      <c r="L41" s="91" t="s">
        <v>231</v>
      </c>
      <c r="M41" s="115">
        <v>9624</v>
      </c>
      <c r="N41" s="59" t="s">
        <v>422</v>
      </c>
      <c r="O41" s="56"/>
      <c r="P41" s="56"/>
      <c r="Q41" s="56"/>
      <c r="R41" s="85"/>
    </row>
    <row r="42" spans="1:18" ht="12.75" customHeight="1">
      <c r="A42" s="66">
        <v>25</v>
      </c>
      <c r="B42" s="68" t="s">
        <v>25</v>
      </c>
      <c r="C42" s="68">
        <v>2</v>
      </c>
      <c r="D42" s="68" t="s">
        <v>124</v>
      </c>
      <c r="E42" s="73" t="s">
        <v>28</v>
      </c>
      <c r="F42" s="73" t="s">
        <v>973</v>
      </c>
      <c r="G42" s="73" t="s">
        <v>193</v>
      </c>
      <c r="H42" s="73" t="s">
        <v>943</v>
      </c>
      <c r="I42" s="61" t="s">
        <v>22</v>
      </c>
      <c r="J42" s="93">
        <v>44464</v>
      </c>
      <c r="K42" s="65">
        <v>0.6666666666666666</v>
      </c>
      <c r="L42" s="64" t="s">
        <v>223</v>
      </c>
      <c r="M42" s="112">
        <v>100826</v>
      </c>
      <c r="N42" s="58" t="s">
        <v>448</v>
      </c>
      <c r="O42" s="56" t="s">
        <v>843</v>
      </c>
      <c r="P42" s="56" t="s">
        <v>844</v>
      </c>
      <c r="Q42" s="56" t="s">
        <v>845</v>
      </c>
      <c r="R42" s="85"/>
    </row>
    <row r="43" spans="1:18" ht="12.75" customHeight="1">
      <c r="A43" s="66">
        <v>26</v>
      </c>
      <c r="B43" s="67" t="s">
        <v>133</v>
      </c>
      <c r="C43" s="67">
        <v>1</v>
      </c>
      <c r="D43" s="67" t="s">
        <v>119</v>
      </c>
      <c r="E43" s="71" t="s">
        <v>90</v>
      </c>
      <c r="F43" s="71" t="s">
        <v>979</v>
      </c>
      <c r="G43" s="71" t="s">
        <v>50</v>
      </c>
      <c r="H43" s="71" t="s">
        <v>983</v>
      </c>
      <c r="I43" s="61" t="s">
        <v>22</v>
      </c>
      <c r="J43" s="93">
        <v>44464</v>
      </c>
      <c r="K43" s="65">
        <v>0.6666666666666666</v>
      </c>
      <c r="L43" s="64" t="s">
        <v>329</v>
      </c>
      <c r="M43" s="112">
        <v>590862</v>
      </c>
      <c r="N43" s="59" t="s">
        <v>378</v>
      </c>
      <c r="O43" s="56" t="s">
        <v>679</v>
      </c>
      <c r="P43" s="56" t="s">
        <v>680</v>
      </c>
      <c r="Q43" s="56" t="s">
        <v>681</v>
      </c>
      <c r="R43" s="85"/>
    </row>
    <row r="44" spans="1:18" ht="12.75" customHeight="1">
      <c r="A44" s="66">
        <v>27</v>
      </c>
      <c r="B44" s="69" t="s">
        <v>23</v>
      </c>
      <c r="C44" s="69">
        <v>5</v>
      </c>
      <c r="D44" s="69" t="s">
        <v>119</v>
      </c>
      <c r="E44" s="74" t="s">
        <v>93</v>
      </c>
      <c r="F44" s="74" t="s">
        <v>979</v>
      </c>
      <c r="G44" s="74" t="s">
        <v>112</v>
      </c>
      <c r="H44" s="74" t="s">
        <v>923</v>
      </c>
      <c r="I44" s="61" t="s">
        <v>22</v>
      </c>
      <c r="J44" s="93">
        <v>44464</v>
      </c>
      <c r="K44" s="65">
        <v>0.5416666666666666</v>
      </c>
      <c r="L44" s="64" t="s">
        <v>329</v>
      </c>
      <c r="M44" s="112">
        <v>590862</v>
      </c>
      <c r="N44" s="59" t="s">
        <v>378</v>
      </c>
      <c r="O44" s="56" t="s">
        <v>679</v>
      </c>
      <c r="P44" s="56" t="s">
        <v>680</v>
      </c>
      <c r="Q44" s="56" t="s">
        <v>681</v>
      </c>
      <c r="R44" s="85"/>
    </row>
    <row r="45" spans="1:18" ht="12.75">
      <c r="A45" s="66">
        <v>28</v>
      </c>
      <c r="B45" s="70" t="s">
        <v>33</v>
      </c>
      <c r="C45" s="70">
        <v>1</v>
      </c>
      <c r="D45" s="70" t="s">
        <v>119</v>
      </c>
      <c r="E45" s="72" t="s">
        <v>156</v>
      </c>
      <c r="F45" s="72" t="s">
        <v>907</v>
      </c>
      <c r="G45" s="72" t="s">
        <v>162</v>
      </c>
      <c r="H45" s="72" t="s">
        <v>905</v>
      </c>
      <c r="I45" s="61" t="s">
        <v>22</v>
      </c>
      <c r="J45" s="93">
        <v>44464</v>
      </c>
      <c r="K45" s="65">
        <v>0.6666666666666666</v>
      </c>
      <c r="L45" s="64" t="s">
        <v>346</v>
      </c>
      <c r="M45" s="112">
        <v>624423</v>
      </c>
      <c r="N45" s="59" t="s">
        <v>512</v>
      </c>
      <c r="O45" s="56" t="s">
        <v>717</v>
      </c>
      <c r="P45" s="56" t="s">
        <v>718</v>
      </c>
      <c r="Q45" s="56" t="s">
        <v>719</v>
      </c>
      <c r="R45" s="85"/>
    </row>
    <row r="46" spans="1:18" ht="12.75">
      <c r="A46" s="66">
        <v>29</v>
      </c>
      <c r="B46" s="68" t="s">
        <v>25</v>
      </c>
      <c r="C46" s="68">
        <v>10</v>
      </c>
      <c r="D46" s="68" t="s">
        <v>119</v>
      </c>
      <c r="E46" s="73" t="s">
        <v>52</v>
      </c>
      <c r="F46" s="73" t="s">
        <v>972</v>
      </c>
      <c r="G46" s="73" t="s">
        <v>142</v>
      </c>
      <c r="H46" s="73" t="s">
        <v>933</v>
      </c>
      <c r="I46" s="61" t="s">
        <v>22</v>
      </c>
      <c r="J46" s="93">
        <v>44464</v>
      </c>
      <c r="K46" s="65">
        <v>0.6666666666666666</v>
      </c>
      <c r="L46" s="64" t="s">
        <v>350</v>
      </c>
      <c r="M46" s="112">
        <v>5906035</v>
      </c>
      <c r="N46" s="59" t="s">
        <v>384</v>
      </c>
      <c r="O46" s="56" t="s">
        <v>720</v>
      </c>
      <c r="P46" s="56" t="s">
        <v>721</v>
      </c>
      <c r="Q46" s="56" t="s">
        <v>722</v>
      </c>
      <c r="R46" s="85"/>
    </row>
    <row r="47" spans="1:18" ht="12.75" customHeight="1">
      <c r="A47" s="66">
        <v>30</v>
      </c>
      <c r="B47" s="69" t="s">
        <v>23</v>
      </c>
      <c r="C47" s="69">
        <v>6</v>
      </c>
      <c r="D47" s="69" t="s">
        <v>119</v>
      </c>
      <c r="E47" s="74" t="s">
        <v>61</v>
      </c>
      <c r="F47" s="74" t="s">
        <v>919</v>
      </c>
      <c r="G47" s="74" t="s">
        <v>111</v>
      </c>
      <c r="H47" s="74" t="s">
        <v>983</v>
      </c>
      <c r="I47" s="61" t="s">
        <v>22</v>
      </c>
      <c r="J47" s="93">
        <v>44464</v>
      </c>
      <c r="K47" s="65">
        <v>0.6875</v>
      </c>
      <c r="L47" s="64" t="s">
        <v>351</v>
      </c>
      <c r="M47" s="112">
        <v>590485</v>
      </c>
      <c r="N47" s="59" t="s">
        <v>536</v>
      </c>
      <c r="O47" s="56"/>
      <c r="P47" s="56"/>
      <c r="Q47" s="56"/>
      <c r="R47" s="85"/>
    </row>
    <row r="48" spans="1:18" ht="12.75" customHeight="1">
      <c r="A48" s="66">
        <v>31</v>
      </c>
      <c r="B48" s="68" t="s">
        <v>25</v>
      </c>
      <c r="C48" s="68">
        <v>11</v>
      </c>
      <c r="D48" s="68" t="s">
        <v>119</v>
      </c>
      <c r="E48" s="73" t="s">
        <v>172</v>
      </c>
      <c r="F48" s="73" t="s">
        <v>935</v>
      </c>
      <c r="G48" s="73" t="s">
        <v>190</v>
      </c>
      <c r="H48" s="73" t="s">
        <v>936</v>
      </c>
      <c r="I48" s="61" t="s">
        <v>22</v>
      </c>
      <c r="J48" s="93">
        <v>44464</v>
      </c>
      <c r="K48" s="65">
        <v>0.5833333333333334</v>
      </c>
      <c r="L48" s="64" t="s">
        <v>352</v>
      </c>
      <c r="M48" s="112">
        <v>620108</v>
      </c>
      <c r="N48" s="62" t="s">
        <v>436</v>
      </c>
      <c r="O48" s="56" t="s">
        <v>728</v>
      </c>
      <c r="P48" s="56" t="s">
        <v>729</v>
      </c>
      <c r="Q48" s="56" t="s">
        <v>730</v>
      </c>
      <c r="R48" s="85"/>
    </row>
    <row r="49" spans="1:18" ht="12.75" customHeight="1">
      <c r="A49" s="66">
        <v>32</v>
      </c>
      <c r="B49" s="68" t="s">
        <v>25</v>
      </c>
      <c r="C49" s="68">
        <v>11</v>
      </c>
      <c r="D49" s="68" t="s">
        <v>119</v>
      </c>
      <c r="E49" s="73" t="s">
        <v>53</v>
      </c>
      <c r="F49" s="73" t="s">
        <v>975</v>
      </c>
      <c r="G49" s="73" t="s">
        <v>145</v>
      </c>
      <c r="H49" s="73" t="s">
        <v>949</v>
      </c>
      <c r="I49" s="61" t="s">
        <v>22</v>
      </c>
      <c r="J49" s="93">
        <v>44464</v>
      </c>
      <c r="K49" s="94">
        <v>0.7708333333333334</v>
      </c>
      <c r="L49" s="64" t="s">
        <v>416</v>
      </c>
      <c r="M49" s="112">
        <v>6477107</v>
      </c>
      <c r="N49" s="62" t="s">
        <v>415</v>
      </c>
      <c r="O49" s="56" t="s">
        <v>742</v>
      </c>
      <c r="P49" s="56" t="s">
        <v>740</v>
      </c>
      <c r="Q49" s="56" t="s">
        <v>741</v>
      </c>
      <c r="R49" s="85"/>
    </row>
    <row r="50" spans="1:18" ht="12.75" customHeight="1">
      <c r="A50" s="66">
        <v>33</v>
      </c>
      <c r="B50" s="68" t="s">
        <v>25</v>
      </c>
      <c r="C50" s="68">
        <v>11</v>
      </c>
      <c r="D50" s="68" t="s">
        <v>119</v>
      </c>
      <c r="E50" s="73" t="s">
        <v>157</v>
      </c>
      <c r="F50" s="73" t="s">
        <v>892</v>
      </c>
      <c r="G50" s="73" t="s">
        <v>144</v>
      </c>
      <c r="H50" s="73" t="s">
        <v>988</v>
      </c>
      <c r="I50" s="61" t="s">
        <v>22</v>
      </c>
      <c r="J50" s="93">
        <v>44464</v>
      </c>
      <c r="K50" s="65">
        <v>0.6666666666666666</v>
      </c>
      <c r="L50" s="64" t="s">
        <v>349</v>
      </c>
      <c r="M50" s="112">
        <v>46586</v>
      </c>
      <c r="N50" s="62" t="s">
        <v>371</v>
      </c>
      <c r="O50" s="56" t="s">
        <v>758</v>
      </c>
      <c r="P50" s="56" t="s">
        <v>759</v>
      </c>
      <c r="Q50" s="56" t="s">
        <v>760</v>
      </c>
      <c r="R50" s="85"/>
    </row>
    <row r="51" spans="1:18" ht="12.75" customHeight="1">
      <c r="A51" s="66">
        <v>34</v>
      </c>
      <c r="B51" s="69" t="s">
        <v>23</v>
      </c>
      <c r="C51" s="69">
        <v>6</v>
      </c>
      <c r="D51" s="69" t="s">
        <v>119</v>
      </c>
      <c r="E51" s="74" t="s">
        <v>91</v>
      </c>
      <c r="F51" s="74" t="s">
        <v>921</v>
      </c>
      <c r="G51" s="74" t="s">
        <v>38</v>
      </c>
      <c r="H51" s="74" t="s">
        <v>925</v>
      </c>
      <c r="I51" s="61" t="s">
        <v>22</v>
      </c>
      <c r="J51" s="93">
        <v>44464</v>
      </c>
      <c r="K51" s="65">
        <v>0.6666666666666666</v>
      </c>
      <c r="L51" s="64" t="s">
        <v>347</v>
      </c>
      <c r="M51" s="112">
        <v>6465340</v>
      </c>
      <c r="N51" s="62" t="s">
        <v>412</v>
      </c>
      <c r="O51" s="56" t="s">
        <v>855</v>
      </c>
      <c r="P51" s="56" t="s">
        <v>856</v>
      </c>
      <c r="Q51" s="56" t="s">
        <v>857</v>
      </c>
      <c r="R51" s="85"/>
    </row>
    <row r="52" spans="1:18" ht="12.75" customHeight="1">
      <c r="A52" s="66">
        <v>35</v>
      </c>
      <c r="B52" s="68" t="s">
        <v>25</v>
      </c>
      <c r="C52" s="68">
        <v>12</v>
      </c>
      <c r="D52" s="68" t="s">
        <v>118</v>
      </c>
      <c r="E52" s="73" t="s">
        <v>40</v>
      </c>
      <c r="F52" s="73" t="s">
        <v>948</v>
      </c>
      <c r="G52" s="73" t="s">
        <v>159</v>
      </c>
      <c r="H52" s="73" t="s">
        <v>986</v>
      </c>
      <c r="I52" s="61" t="s">
        <v>22</v>
      </c>
      <c r="J52" s="93">
        <v>44464</v>
      </c>
      <c r="K52" s="65">
        <v>0.6666666666666666</v>
      </c>
      <c r="L52" s="64" t="s">
        <v>336</v>
      </c>
      <c r="M52" s="112">
        <v>480783</v>
      </c>
      <c r="N52" s="59" t="s">
        <v>429</v>
      </c>
      <c r="O52" s="56" t="s">
        <v>647</v>
      </c>
      <c r="P52" s="56" t="s">
        <v>648</v>
      </c>
      <c r="Q52" s="56" t="s">
        <v>649</v>
      </c>
      <c r="R52" s="85"/>
    </row>
    <row r="53" spans="1:18" ht="12.75" customHeight="1">
      <c r="A53" s="66">
        <v>36</v>
      </c>
      <c r="B53" s="70" t="s">
        <v>33</v>
      </c>
      <c r="C53" s="70">
        <v>2</v>
      </c>
      <c r="D53" s="70" t="s">
        <v>118</v>
      </c>
      <c r="E53" s="72" t="s">
        <v>36</v>
      </c>
      <c r="F53" s="72" t="s">
        <v>909</v>
      </c>
      <c r="G53" s="72" t="s">
        <v>160</v>
      </c>
      <c r="H53" s="72" t="s">
        <v>927</v>
      </c>
      <c r="I53" s="61" t="s">
        <v>22</v>
      </c>
      <c r="J53" s="93">
        <v>44464</v>
      </c>
      <c r="K53" s="65">
        <v>0.6666666666666666</v>
      </c>
      <c r="L53" s="64" t="s">
        <v>339</v>
      </c>
      <c r="M53" s="112">
        <v>107084</v>
      </c>
      <c r="N53" s="64" t="s">
        <v>437</v>
      </c>
      <c r="O53" s="56" t="s">
        <v>694</v>
      </c>
      <c r="P53" s="56" t="s">
        <v>695</v>
      </c>
      <c r="Q53" s="56" t="s">
        <v>696</v>
      </c>
      <c r="R53" s="85"/>
    </row>
    <row r="54" spans="1:18" ht="12.75" customHeight="1">
      <c r="A54" s="66">
        <v>37</v>
      </c>
      <c r="B54" s="70" t="s">
        <v>33</v>
      </c>
      <c r="C54" s="70">
        <v>1</v>
      </c>
      <c r="D54" s="70" t="s">
        <v>118</v>
      </c>
      <c r="E54" s="72" t="s">
        <v>44</v>
      </c>
      <c r="F54" s="72" t="s">
        <v>908</v>
      </c>
      <c r="G54" s="72" t="s">
        <v>37</v>
      </c>
      <c r="H54" s="72" t="s">
        <v>904</v>
      </c>
      <c r="I54" s="61" t="s">
        <v>22</v>
      </c>
      <c r="J54" s="93">
        <v>44464</v>
      </c>
      <c r="K54" s="65">
        <v>0.6666666666666666</v>
      </c>
      <c r="L54" s="64" t="s">
        <v>330</v>
      </c>
      <c r="M54" s="112">
        <v>104795</v>
      </c>
      <c r="N54" s="64" t="s">
        <v>572</v>
      </c>
      <c r="O54" s="56" t="s">
        <v>705</v>
      </c>
      <c r="P54" s="56" t="s">
        <v>706</v>
      </c>
      <c r="Q54" s="56" t="s">
        <v>707</v>
      </c>
      <c r="R54" s="85"/>
    </row>
    <row r="55" spans="1:18" ht="12.75" customHeight="1">
      <c r="A55" s="66">
        <v>38</v>
      </c>
      <c r="B55" s="69" t="s">
        <v>23</v>
      </c>
      <c r="C55" s="69">
        <v>6</v>
      </c>
      <c r="D55" s="69" t="s">
        <v>118</v>
      </c>
      <c r="E55" s="74" t="s">
        <v>182</v>
      </c>
      <c r="F55" s="74" t="s">
        <v>913</v>
      </c>
      <c r="G55" s="74" t="s">
        <v>51</v>
      </c>
      <c r="H55" s="74" t="s">
        <v>882</v>
      </c>
      <c r="I55" s="61" t="s">
        <v>22</v>
      </c>
      <c r="J55" s="93">
        <v>44464</v>
      </c>
      <c r="K55" s="65">
        <v>0.6666666666666666</v>
      </c>
      <c r="L55" s="64" t="s">
        <v>331</v>
      </c>
      <c r="M55" s="112">
        <v>590163</v>
      </c>
      <c r="N55" s="103" t="s">
        <v>382</v>
      </c>
      <c r="O55" s="56"/>
      <c r="P55" s="56"/>
      <c r="Q55" s="56"/>
      <c r="R55" s="85"/>
    </row>
    <row r="56" spans="1:18" ht="12.75" customHeight="1">
      <c r="A56" s="66">
        <v>39</v>
      </c>
      <c r="B56" s="68" t="s">
        <v>25</v>
      </c>
      <c r="C56" s="68">
        <v>10</v>
      </c>
      <c r="D56" s="68" t="s">
        <v>118</v>
      </c>
      <c r="E56" s="73" t="s">
        <v>131</v>
      </c>
      <c r="F56" s="73" t="s">
        <v>965</v>
      </c>
      <c r="G56" s="73" t="s">
        <v>143</v>
      </c>
      <c r="H56" s="73" t="s">
        <v>934</v>
      </c>
      <c r="I56" s="61" t="s">
        <v>22</v>
      </c>
      <c r="J56" s="93">
        <v>44464</v>
      </c>
      <c r="K56" s="65">
        <v>0.6666666666666666</v>
      </c>
      <c r="L56" s="64" t="s">
        <v>335</v>
      </c>
      <c r="M56" s="112">
        <v>462133</v>
      </c>
      <c r="N56" s="64" t="s">
        <v>411</v>
      </c>
      <c r="O56" s="56" t="s">
        <v>809</v>
      </c>
      <c r="P56" s="56" t="s">
        <v>810</v>
      </c>
      <c r="Q56" s="56" t="s">
        <v>811</v>
      </c>
      <c r="R56" s="85"/>
    </row>
    <row r="57" spans="1:18" ht="12.75" customHeight="1">
      <c r="A57" s="66">
        <v>40</v>
      </c>
      <c r="B57" s="70" t="s">
        <v>33</v>
      </c>
      <c r="C57" s="70">
        <v>2</v>
      </c>
      <c r="D57" s="70" t="s">
        <v>116</v>
      </c>
      <c r="E57" s="72" t="s">
        <v>178</v>
      </c>
      <c r="F57" s="72" t="s">
        <v>929</v>
      </c>
      <c r="G57" s="72" t="s">
        <v>39</v>
      </c>
      <c r="H57" s="72" t="s">
        <v>903</v>
      </c>
      <c r="I57" s="61" t="s">
        <v>22</v>
      </c>
      <c r="J57" s="93">
        <v>44464</v>
      </c>
      <c r="K57" s="65">
        <v>0.6666666666666666</v>
      </c>
      <c r="L57" s="64" t="s">
        <v>276</v>
      </c>
      <c r="M57" s="112">
        <v>47577</v>
      </c>
      <c r="N57" s="62" t="s">
        <v>385</v>
      </c>
      <c r="O57" s="56" t="s">
        <v>659</v>
      </c>
      <c r="P57" s="56" t="s">
        <v>660</v>
      </c>
      <c r="Q57" s="56" t="s">
        <v>661</v>
      </c>
      <c r="R57" s="85"/>
    </row>
    <row r="58" spans="1:18" ht="12.75" customHeight="1">
      <c r="A58" s="66">
        <v>41</v>
      </c>
      <c r="B58" s="69" t="s">
        <v>23</v>
      </c>
      <c r="C58" s="69">
        <v>3</v>
      </c>
      <c r="D58" s="69" t="s">
        <v>116</v>
      </c>
      <c r="E58" s="74" t="s">
        <v>181</v>
      </c>
      <c r="F58" s="74" t="s">
        <v>929</v>
      </c>
      <c r="G58" s="74" t="s">
        <v>166</v>
      </c>
      <c r="H58" s="74" t="s">
        <v>888</v>
      </c>
      <c r="I58" s="61" t="s">
        <v>22</v>
      </c>
      <c r="J58" s="93">
        <v>44464</v>
      </c>
      <c r="K58" s="65">
        <v>0.5416666666666666</v>
      </c>
      <c r="L58" s="64" t="s">
        <v>276</v>
      </c>
      <c r="M58" s="112">
        <v>47577</v>
      </c>
      <c r="N58" s="62" t="s">
        <v>385</v>
      </c>
      <c r="O58" s="56" t="s">
        <v>659</v>
      </c>
      <c r="P58" s="56" t="s">
        <v>660</v>
      </c>
      <c r="Q58" s="56" t="s">
        <v>661</v>
      </c>
      <c r="R58" s="85"/>
    </row>
    <row r="59" spans="1:18" ht="12.75" customHeight="1">
      <c r="A59" s="66">
        <v>42</v>
      </c>
      <c r="B59" s="68" t="s">
        <v>25</v>
      </c>
      <c r="C59" s="68">
        <v>6</v>
      </c>
      <c r="D59" s="68" t="s">
        <v>116</v>
      </c>
      <c r="E59" s="73" t="s">
        <v>195</v>
      </c>
      <c r="F59" s="73" t="s">
        <v>952</v>
      </c>
      <c r="G59" s="73" t="s">
        <v>171</v>
      </c>
      <c r="H59" s="73" t="s">
        <v>942</v>
      </c>
      <c r="I59" s="61" t="s">
        <v>22</v>
      </c>
      <c r="J59" s="93">
        <v>44464</v>
      </c>
      <c r="K59" s="65">
        <v>0.6666666666666666</v>
      </c>
      <c r="L59" s="64" t="s">
        <v>523</v>
      </c>
      <c r="M59" s="112">
        <v>5960</v>
      </c>
      <c r="N59" s="59" t="s">
        <v>522</v>
      </c>
      <c r="O59" s="56"/>
      <c r="P59" s="56"/>
      <c r="Q59" s="56"/>
      <c r="R59" s="85"/>
    </row>
    <row r="60" spans="1:18" ht="12.75" customHeight="1">
      <c r="A60" s="66">
        <v>43</v>
      </c>
      <c r="B60" s="68" t="s">
        <v>25</v>
      </c>
      <c r="C60" s="68">
        <v>6</v>
      </c>
      <c r="D60" s="68" t="s">
        <v>116</v>
      </c>
      <c r="E60" s="73" t="s">
        <v>163</v>
      </c>
      <c r="F60" s="73" t="s">
        <v>883</v>
      </c>
      <c r="G60" s="73" t="s">
        <v>153</v>
      </c>
      <c r="H60" s="73" t="s">
        <v>891</v>
      </c>
      <c r="I60" s="61" t="s">
        <v>22</v>
      </c>
      <c r="J60" s="93">
        <v>44464</v>
      </c>
      <c r="K60" s="65">
        <v>0.5833333333333334</v>
      </c>
      <c r="L60" s="64" t="s">
        <v>212</v>
      </c>
      <c r="M60" s="112">
        <v>5744</v>
      </c>
      <c r="N60" s="59" t="s">
        <v>469</v>
      </c>
      <c r="O60" s="56" t="s">
        <v>746</v>
      </c>
      <c r="P60" s="56" t="s">
        <v>747</v>
      </c>
      <c r="Q60" s="56" t="s">
        <v>748</v>
      </c>
      <c r="R60" s="85"/>
    </row>
    <row r="61" spans="1:18" ht="12.75" customHeight="1">
      <c r="A61" s="66">
        <v>44</v>
      </c>
      <c r="B61" s="68" t="s">
        <v>25</v>
      </c>
      <c r="C61" s="68">
        <v>6</v>
      </c>
      <c r="D61" s="68" t="s">
        <v>116</v>
      </c>
      <c r="E61" s="73" t="s">
        <v>165</v>
      </c>
      <c r="F61" s="73" t="s">
        <v>958</v>
      </c>
      <c r="G61" s="73" t="s">
        <v>129</v>
      </c>
      <c r="H61" s="73" t="s">
        <v>987</v>
      </c>
      <c r="I61" s="61" t="s">
        <v>22</v>
      </c>
      <c r="J61" s="93">
        <v>44464</v>
      </c>
      <c r="K61" s="65">
        <v>0.6666666666666666</v>
      </c>
      <c r="L61" s="64" t="s">
        <v>579</v>
      </c>
      <c r="M61" s="114">
        <v>351303</v>
      </c>
      <c r="N61" s="64" t="s">
        <v>993</v>
      </c>
      <c r="O61" s="56" t="s">
        <v>761</v>
      </c>
      <c r="P61" s="56" t="s">
        <v>762</v>
      </c>
      <c r="Q61" s="56" t="s">
        <v>763</v>
      </c>
      <c r="R61" s="85"/>
    </row>
    <row r="62" spans="1:18" ht="12.75" customHeight="1">
      <c r="A62" s="66">
        <v>45</v>
      </c>
      <c r="B62" s="68" t="s">
        <v>25</v>
      </c>
      <c r="C62" s="68">
        <v>5</v>
      </c>
      <c r="D62" s="68" t="s">
        <v>116</v>
      </c>
      <c r="E62" s="73" t="s">
        <v>65</v>
      </c>
      <c r="F62" s="73" t="s">
        <v>968</v>
      </c>
      <c r="G62" s="73" t="s">
        <v>138</v>
      </c>
      <c r="H62" s="73" t="s">
        <v>931</v>
      </c>
      <c r="I62" s="61" t="s">
        <v>22</v>
      </c>
      <c r="J62" s="93">
        <v>44464</v>
      </c>
      <c r="K62" s="65">
        <v>0.6666666666666666</v>
      </c>
      <c r="L62" s="64" t="s">
        <v>389</v>
      </c>
      <c r="M62" s="112">
        <v>397257</v>
      </c>
      <c r="N62" s="62" t="s">
        <v>388</v>
      </c>
      <c r="O62" s="56"/>
      <c r="P62" s="56"/>
      <c r="Q62" s="56"/>
      <c r="R62" s="85"/>
    </row>
    <row r="63" spans="1:18" ht="12.75" customHeight="1">
      <c r="A63" s="66">
        <v>46</v>
      </c>
      <c r="B63" s="69" t="s">
        <v>23</v>
      </c>
      <c r="C63" s="69">
        <v>4</v>
      </c>
      <c r="D63" s="69" t="s">
        <v>117</v>
      </c>
      <c r="E63" s="74" t="s">
        <v>31</v>
      </c>
      <c r="F63" s="74" t="s">
        <v>885</v>
      </c>
      <c r="G63" s="74" t="s">
        <v>151</v>
      </c>
      <c r="H63" s="74" t="s">
        <v>927</v>
      </c>
      <c r="I63" s="61" t="s">
        <v>22</v>
      </c>
      <c r="J63" s="93">
        <v>44464</v>
      </c>
      <c r="K63" s="65">
        <v>0.6666666666666666</v>
      </c>
      <c r="L63" s="64" t="s">
        <v>319</v>
      </c>
      <c r="M63" s="112">
        <v>3849</v>
      </c>
      <c r="N63" s="59" t="s">
        <v>432</v>
      </c>
      <c r="O63" s="56" t="s">
        <v>673</v>
      </c>
      <c r="P63" s="56" t="s">
        <v>674</v>
      </c>
      <c r="Q63" s="56" t="s">
        <v>675</v>
      </c>
      <c r="R63" s="85"/>
    </row>
    <row r="64" spans="1:18" ht="12.75" customHeight="1">
      <c r="A64" s="66">
        <v>47</v>
      </c>
      <c r="B64" s="68" t="s">
        <v>25</v>
      </c>
      <c r="C64" s="68">
        <v>9</v>
      </c>
      <c r="D64" s="68" t="s">
        <v>117</v>
      </c>
      <c r="E64" s="73" t="s">
        <v>113</v>
      </c>
      <c r="F64" s="73" t="s">
        <v>940</v>
      </c>
      <c r="G64" s="73" t="s">
        <v>200</v>
      </c>
      <c r="H64" s="73" t="s">
        <v>955</v>
      </c>
      <c r="I64" s="61" t="s">
        <v>22</v>
      </c>
      <c r="J64" s="93">
        <v>44464</v>
      </c>
      <c r="K64" s="65">
        <v>0.6666666666666666</v>
      </c>
      <c r="L64" s="64" t="s">
        <v>315</v>
      </c>
      <c r="M64" s="112">
        <v>381668</v>
      </c>
      <c r="N64" s="62" t="s">
        <v>479</v>
      </c>
      <c r="O64" s="56" t="s">
        <v>700</v>
      </c>
      <c r="P64" s="56" t="s">
        <v>701</v>
      </c>
      <c r="Q64" s="56" t="s">
        <v>702</v>
      </c>
      <c r="R64" s="85"/>
    </row>
    <row r="65" spans="1:18" ht="12.75" customHeight="1">
      <c r="A65" s="66">
        <v>48</v>
      </c>
      <c r="B65" s="67" t="s">
        <v>133</v>
      </c>
      <c r="C65" s="67">
        <v>2</v>
      </c>
      <c r="D65" s="67" t="s">
        <v>117</v>
      </c>
      <c r="E65" s="71" t="s">
        <v>62</v>
      </c>
      <c r="F65" s="71" t="s">
        <v>980</v>
      </c>
      <c r="G65" s="71" t="s">
        <v>60</v>
      </c>
      <c r="H65" s="71" t="s">
        <v>987</v>
      </c>
      <c r="I65" s="61" t="s">
        <v>22</v>
      </c>
      <c r="J65" s="93">
        <v>44464</v>
      </c>
      <c r="K65" s="65">
        <v>0.6666666666666666</v>
      </c>
      <c r="L65" s="64" t="s">
        <v>400</v>
      </c>
      <c r="M65" s="112">
        <v>31980</v>
      </c>
      <c r="N65" s="62" t="s">
        <v>399</v>
      </c>
      <c r="O65" s="56" t="s">
        <v>614</v>
      </c>
      <c r="P65" s="56" t="s">
        <v>615</v>
      </c>
      <c r="Q65" s="56" t="s">
        <v>616</v>
      </c>
      <c r="R65" s="85"/>
    </row>
    <row r="66" spans="1:18" ht="12.75" customHeight="1">
      <c r="A66" s="66">
        <v>49</v>
      </c>
      <c r="B66" s="68" t="s">
        <v>25</v>
      </c>
      <c r="C66" s="68">
        <v>10</v>
      </c>
      <c r="D66" s="68" t="s">
        <v>117</v>
      </c>
      <c r="E66" s="73" t="s">
        <v>92</v>
      </c>
      <c r="F66" s="73" t="s">
        <v>980</v>
      </c>
      <c r="G66" s="73" t="s">
        <v>106</v>
      </c>
      <c r="H66" s="73" t="s">
        <v>978</v>
      </c>
      <c r="I66" s="61" t="s">
        <v>22</v>
      </c>
      <c r="J66" s="93">
        <v>44464</v>
      </c>
      <c r="K66" s="65">
        <v>0.5416666666666666</v>
      </c>
      <c r="L66" s="64" t="s">
        <v>400</v>
      </c>
      <c r="M66" s="112">
        <v>31980</v>
      </c>
      <c r="N66" s="62" t="s">
        <v>399</v>
      </c>
      <c r="O66" s="56" t="s">
        <v>614</v>
      </c>
      <c r="P66" s="56" t="s">
        <v>615</v>
      </c>
      <c r="Q66" s="56" t="s">
        <v>616</v>
      </c>
      <c r="R66" s="85"/>
    </row>
    <row r="67" spans="1:18" ht="12.75">
      <c r="A67" s="66">
        <v>50</v>
      </c>
      <c r="B67" s="68" t="s">
        <v>25</v>
      </c>
      <c r="C67" s="68">
        <v>9</v>
      </c>
      <c r="D67" s="68" t="s">
        <v>117</v>
      </c>
      <c r="E67" s="73" t="s">
        <v>170</v>
      </c>
      <c r="F67" s="73" t="s">
        <v>964</v>
      </c>
      <c r="G67" s="73" t="s">
        <v>32</v>
      </c>
      <c r="H67" s="73" t="s">
        <v>880</v>
      </c>
      <c r="I67" s="61" t="s">
        <v>22</v>
      </c>
      <c r="J67" s="93">
        <v>44464</v>
      </c>
      <c r="K67" s="65">
        <v>0.6666666666666666</v>
      </c>
      <c r="L67" s="64" t="s">
        <v>318</v>
      </c>
      <c r="M67" s="112">
        <v>6564831</v>
      </c>
      <c r="N67" s="62" t="s">
        <v>404</v>
      </c>
      <c r="O67" s="56" t="s">
        <v>767</v>
      </c>
      <c r="P67" s="56" t="s">
        <v>768</v>
      </c>
      <c r="Q67" s="56" t="s">
        <v>769</v>
      </c>
      <c r="R67" s="85"/>
    </row>
    <row r="68" spans="1:18" ht="12.75" customHeight="1">
      <c r="A68" s="66">
        <v>51</v>
      </c>
      <c r="B68" s="69" t="s">
        <v>23</v>
      </c>
      <c r="C68" s="69">
        <v>3</v>
      </c>
      <c r="D68" s="69" t="s">
        <v>115</v>
      </c>
      <c r="E68" s="74" t="s">
        <v>139</v>
      </c>
      <c r="F68" s="74" t="s">
        <v>915</v>
      </c>
      <c r="G68" s="74" t="s">
        <v>180</v>
      </c>
      <c r="H68" s="74" t="s">
        <v>920</v>
      </c>
      <c r="I68" s="61" t="s">
        <v>22</v>
      </c>
      <c r="J68" s="93">
        <v>44464</v>
      </c>
      <c r="K68" s="65">
        <v>0.6666666666666666</v>
      </c>
      <c r="L68" s="64" t="s">
        <v>269</v>
      </c>
      <c r="M68" s="112">
        <v>6602993</v>
      </c>
      <c r="N68" s="62" t="s">
        <v>357</v>
      </c>
      <c r="O68" s="86" t="s">
        <v>656</v>
      </c>
      <c r="P68" s="86" t="s">
        <v>657</v>
      </c>
      <c r="Q68" s="86" t="s">
        <v>658</v>
      </c>
      <c r="R68" s="85"/>
    </row>
    <row r="69" spans="1:18" ht="12.75" customHeight="1">
      <c r="A69" s="66">
        <v>52</v>
      </c>
      <c r="B69" s="68" t="s">
        <v>25</v>
      </c>
      <c r="C69" s="68">
        <v>4</v>
      </c>
      <c r="D69" s="68" t="s">
        <v>115</v>
      </c>
      <c r="E69" s="73" t="s">
        <v>30</v>
      </c>
      <c r="F69" s="73" t="s">
        <v>899</v>
      </c>
      <c r="G69" s="73" t="s">
        <v>194</v>
      </c>
      <c r="H69" s="73" t="s">
        <v>901</v>
      </c>
      <c r="I69" s="61" t="s">
        <v>22</v>
      </c>
      <c r="J69" s="93">
        <v>44464</v>
      </c>
      <c r="K69" s="65">
        <v>0.6666666666666666</v>
      </c>
      <c r="L69" s="64" t="s">
        <v>267</v>
      </c>
      <c r="M69" s="112">
        <v>597750</v>
      </c>
      <c r="N69" s="62" t="s">
        <v>475</v>
      </c>
      <c r="O69" s="86" t="s">
        <v>858</v>
      </c>
      <c r="P69" s="86" t="s">
        <v>859</v>
      </c>
      <c r="Q69" s="86" t="s">
        <v>860</v>
      </c>
      <c r="R69" s="85"/>
    </row>
    <row r="70" spans="1:18" ht="12.75" customHeight="1">
      <c r="A70" s="66">
        <v>53</v>
      </c>
      <c r="B70" s="68" t="s">
        <v>25</v>
      </c>
      <c r="C70" s="68">
        <v>5</v>
      </c>
      <c r="D70" s="68" t="s">
        <v>115</v>
      </c>
      <c r="E70" s="73" t="s">
        <v>185</v>
      </c>
      <c r="F70" s="73" t="s">
        <v>876</v>
      </c>
      <c r="G70" s="73" t="s">
        <v>186</v>
      </c>
      <c r="H70" s="73" t="s">
        <v>954</v>
      </c>
      <c r="I70" s="61" t="s">
        <v>22</v>
      </c>
      <c r="J70" s="93">
        <v>44464</v>
      </c>
      <c r="K70" s="65">
        <v>0.6666666666666666</v>
      </c>
      <c r="L70" s="64" t="s">
        <v>264</v>
      </c>
      <c r="M70" s="112">
        <v>436278</v>
      </c>
      <c r="N70" s="62" t="s">
        <v>359</v>
      </c>
      <c r="O70" s="56" t="s">
        <v>791</v>
      </c>
      <c r="P70" s="56" t="s">
        <v>836</v>
      </c>
      <c r="Q70" s="56" t="s">
        <v>837</v>
      </c>
      <c r="R70" s="85"/>
    </row>
    <row r="71" spans="1:18" ht="12.75" customHeight="1">
      <c r="A71" s="66">
        <v>54</v>
      </c>
      <c r="B71" s="69" t="s">
        <v>23</v>
      </c>
      <c r="C71" s="69">
        <v>3</v>
      </c>
      <c r="D71" s="69" t="s">
        <v>115</v>
      </c>
      <c r="E71" s="74" t="s">
        <v>49</v>
      </c>
      <c r="F71" s="74" t="s">
        <v>924</v>
      </c>
      <c r="G71" s="74" t="s">
        <v>102</v>
      </c>
      <c r="H71" s="74" t="s">
        <v>985</v>
      </c>
      <c r="I71" s="61" t="s">
        <v>22</v>
      </c>
      <c r="J71" s="93">
        <v>44464</v>
      </c>
      <c r="K71" s="65">
        <v>0.625</v>
      </c>
      <c r="L71" s="64" t="s">
        <v>270</v>
      </c>
      <c r="M71" s="112">
        <v>6708572</v>
      </c>
      <c r="N71" s="64" t="s">
        <v>370</v>
      </c>
      <c r="O71" s="56" t="s">
        <v>838</v>
      </c>
      <c r="P71" s="56" t="s">
        <v>839</v>
      </c>
      <c r="Q71" s="56" t="s">
        <v>840</v>
      </c>
      <c r="R71" s="85"/>
    </row>
    <row r="72" spans="1:18" ht="12.75" customHeight="1">
      <c r="A72" s="66">
        <v>55</v>
      </c>
      <c r="B72" s="68" t="s">
        <v>25</v>
      </c>
      <c r="C72" s="68">
        <v>5</v>
      </c>
      <c r="D72" s="68" t="s">
        <v>115</v>
      </c>
      <c r="E72" s="73" t="s">
        <v>168</v>
      </c>
      <c r="F72" s="73" t="s">
        <v>977</v>
      </c>
      <c r="G72" s="73" t="s">
        <v>48</v>
      </c>
      <c r="H72" s="73" t="s">
        <v>971</v>
      </c>
      <c r="I72" s="61" t="s">
        <v>22</v>
      </c>
      <c r="J72" s="93">
        <v>44464</v>
      </c>
      <c r="K72" s="65">
        <v>0.625</v>
      </c>
      <c r="L72" s="64" t="s">
        <v>268</v>
      </c>
      <c r="M72" s="112">
        <v>12737</v>
      </c>
      <c r="N72" s="64" t="s">
        <v>462</v>
      </c>
      <c r="O72" s="56" t="s">
        <v>841</v>
      </c>
      <c r="P72" s="56" t="s">
        <v>842</v>
      </c>
      <c r="Q72" s="56" t="s">
        <v>840</v>
      </c>
      <c r="R72" s="85"/>
    </row>
    <row r="73" spans="1:18" ht="12.75" customHeight="1">
      <c r="A73" s="66">
        <v>56</v>
      </c>
      <c r="B73" s="67" t="s">
        <v>133</v>
      </c>
      <c r="C73" s="67">
        <v>2</v>
      </c>
      <c r="D73" s="67" t="s">
        <v>54</v>
      </c>
      <c r="E73" s="71" t="s">
        <v>41</v>
      </c>
      <c r="F73" s="71" t="s">
        <v>990</v>
      </c>
      <c r="G73" s="71" t="s">
        <v>27</v>
      </c>
      <c r="H73" s="71" t="s">
        <v>985</v>
      </c>
      <c r="I73" s="61" t="s">
        <v>22</v>
      </c>
      <c r="J73" s="93">
        <v>44464</v>
      </c>
      <c r="K73" s="65">
        <v>0.7083333333333334</v>
      </c>
      <c r="L73" s="64" t="s">
        <v>258</v>
      </c>
      <c r="M73" s="112">
        <v>47110</v>
      </c>
      <c r="N73" s="64" t="s">
        <v>558</v>
      </c>
      <c r="O73" s="56" t="s">
        <v>626</v>
      </c>
      <c r="P73" s="56" t="s">
        <v>627</v>
      </c>
      <c r="Q73" s="56" t="s">
        <v>628</v>
      </c>
      <c r="R73" s="85"/>
    </row>
    <row r="74" spans="1:18" ht="12.75" customHeight="1">
      <c r="A74" s="66">
        <v>57</v>
      </c>
      <c r="B74" s="69" t="s">
        <v>23</v>
      </c>
      <c r="C74" s="69">
        <v>2</v>
      </c>
      <c r="D74" s="69" t="s">
        <v>54</v>
      </c>
      <c r="E74" s="74" t="s">
        <v>96</v>
      </c>
      <c r="F74" s="74" t="s">
        <v>990</v>
      </c>
      <c r="G74" s="74" t="s">
        <v>136</v>
      </c>
      <c r="H74" s="74" t="s">
        <v>910</v>
      </c>
      <c r="I74" s="61" t="s">
        <v>22</v>
      </c>
      <c r="J74" s="93">
        <v>44464</v>
      </c>
      <c r="K74" s="65">
        <v>0.5833333333333334</v>
      </c>
      <c r="L74" s="64" t="s">
        <v>258</v>
      </c>
      <c r="M74" s="112">
        <v>47110</v>
      </c>
      <c r="N74" s="64" t="s">
        <v>558</v>
      </c>
      <c r="O74" s="56" t="s">
        <v>626</v>
      </c>
      <c r="P74" s="56" t="s">
        <v>627</v>
      </c>
      <c r="Q74" s="56" t="s">
        <v>628</v>
      </c>
      <c r="R74" s="85"/>
    </row>
    <row r="75" spans="1:18" ht="12.75" customHeight="1">
      <c r="A75" s="66">
        <v>58</v>
      </c>
      <c r="B75" s="67" t="s">
        <v>133</v>
      </c>
      <c r="C75" s="67">
        <v>1</v>
      </c>
      <c r="D75" s="67" t="s">
        <v>54</v>
      </c>
      <c r="E75" s="71" t="s">
        <v>56</v>
      </c>
      <c r="F75" s="71" t="s">
        <v>981</v>
      </c>
      <c r="G75" s="71" t="s">
        <v>104</v>
      </c>
      <c r="H75" s="71" t="s">
        <v>982</v>
      </c>
      <c r="I75" s="61" t="s">
        <v>22</v>
      </c>
      <c r="J75" s="93">
        <v>44464</v>
      </c>
      <c r="K75" s="65">
        <v>0.6666666666666666</v>
      </c>
      <c r="L75" s="64" t="s">
        <v>259</v>
      </c>
      <c r="M75" s="112">
        <v>283109</v>
      </c>
      <c r="N75" s="58" t="s">
        <v>419</v>
      </c>
      <c r="O75" s="56" t="s">
        <v>708</v>
      </c>
      <c r="P75" s="56" t="s">
        <v>709</v>
      </c>
      <c r="Q75" s="56" t="s">
        <v>710</v>
      </c>
      <c r="R75" s="85"/>
    </row>
    <row r="76" spans="1:18" ht="12.75" customHeight="1">
      <c r="A76" s="66">
        <v>59</v>
      </c>
      <c r="B76" s="69" t="s">
        <v>23</v>
      </c>
      <c r="C76" s="69">
        <v>2</v>
      </c>
      <c r="D76" s="69" t="s">
        <v>54</v>
      </c>
      <c r="E76" s="74" t="s">
        <v>101</v>
      </c>
      <c r="F76" s="74" t="s">
        <v>981</v>
      </c>
      <c r="G76" s="74" t="s">
        <v>100</v>
      </c>
      <c r="H76" s="74" t="s">
        <v>982</v>
      </c>
      <c r="I76" s="61" t="s">
        <v>22</v>
      </c>
      <c r="J76" s="93">
        <v>44464</v>
      </c>
      <c r="K76" s="65">
        <v>0.5416666666666666</v>
      </c>
      <c r="L76" s="64" t="s">
        <v>259</v>
      </c>
      <c r="M76" s="112">
        <v>283109</v>
      </c>
      <c r="N76" s="58" t="s">
        <v>419</v>
      </c>
      <c r="O76" s="56" t="s">
        <v>708</v>
      </c>
      <c r="P76" s="56" t="s">
        <v>709</v>
      </c>
      <c r="Q76" s="56" t="s">
        <v>710</v>
      </c>
      <c r="R76" s="85"/>
    </row>
    <row r="77" spans="1:18" ht="12.75">
      <c r="A77" s="66">
        <v>60</v>
      </c>
      <c r="B77" s="68" t="s">
        <v>25</v>
      </c>
      <c r="C77" s="68">
        <v>4</v>
      </c>
      <c r="D77" s="68" t="s">
        <v>54</v>
      </c>
      <c r="E77" s="73" t="s">
        <v>137</v>
      </c>
      <c r="F77" s="73" t="s">
        <v>957</v>
      </c>
      <c r="G77" s="73" t="s">
        <v>55</v>
      </c>
      <c r="H77" s="73" t="s">
        <v>937</v>
      </c>
      <c r="I77" s="61" t="s">
        <v>22</v>
      </c>
      <c r="J77" s="93">
        <v>44464</v>
      </c>
      <c r="K77" s="94">
        <v>0.6041666666666666</v>
      </c>
      <c r="L77" s="64" t="s">
        <v>263</v>
      </c>
      <c r="M77" s="112">
        <v>208102</v>
      </c>
      <c r="N77" s="58" t="s">
        <v>482</v>
      </c>
      <c r="O77" s="56" t="s">
        <v>794</v>
      </c>
      <c r="P77" s="56" t="s">
        <v>795</v>
      </c>
      <c r="Q77" s="56" t="s">
        <v>796</v>
      </c>
      <c r="R77" s="85"/>
    </row>
    <row r="78" spans="1:18" ht="12.75">
      <c r="A78" s="66">
        <v>61</v>
      </c>
      <c r="B78" s="68" t="s">
        <v>25</v>
      </c>
      <c r="C78" s="68">
        <v>4</v>
      </c>
      <c r="D78" s="68" t="s">
        <v>54</v>
      </c>
      <c r="E78" s="73" t="s">
        <v>59</v>
      </c>
      <c r="F78" s="73" t="s">
        <v>974</v>
      </c>
      <c r="G78" s="73" t="s">
        <v>169</v>
      </c>
      <c r="H78" s="73" t="s">
        <v>956</v>
      </c>
      <c r="I78" s="61" t="s">
        <v>22</v>
      </c>
      <c r="J78" s="93">
        <v>44464</v>
      </c>
      <c r="K78" s="65">
        <v>0.6666666666666666</v>
      </c>
      <c r="L78" s="56" t="s">
        <v>262</v>
      </c>
      <c r="M78" s="112">
        <v>575821</v>
      </c>
      <c r="N78" s="64" t="s">
        <v>380</v>
      </c>
      <c r="O78" s="56" t="s">
        <v>846</v>
      </c>
      <c r="P78" s="56" t="s">
        <v>847</v>
      </c>
      <c r="Q78" s="56" t="s">
        <v>848</v>
      </c>
      <c r="R78" s="85"/>
    </row>
    <row r="79" spans="1:18" ht="12.75" customHeight="1">
      <c r="A79" s="66">
        <v>62</v>
      </c>
      <c r="B79" s="68" t="s">
        <v>25</v>
      </c>
      <c r="C79" s="68">
        <v>7</v>
      </c>
      <c r="D79" s="68" t="s">
        <v>114</v>
      </c>
      <c r="E79" s="73" t="s">
        <v>164</v>
      </c>
      <c r="F79" s="73" t="s">
        <v>959</v>
      </c>
      <c r="G79" s="73" t="s">
        <v>196</v>
      </c>
      <c r="H79" s="73" t="s">
        <v>894</v>
      </c>
      <c r="I79" s="61" t="s">
        <v>22</v>
      </c>
      <c r="J79" s="93">
        <v>44464</v>
      </c>
      <c r="K79" s="65">
        <v>0.6666666666666666</v>
      </c>
      <c r="L79" s="64" t="s">
        <v>299</v>
      </c>
      <c r="M79" s="112">
        <v>13809</v>
      </c>
      <c r="N79" s="64" t="s">
        <v>569</v>
      </c>
      <c r="O79" s="56"/>
      <c r="P79" s="56"/>
      <c r="Q79" s="56"/>
      <c r="R79" s="85"/>
    </row>
    <row r="80" spans="1:18" ht="12.75" customHeight="1">
      <c r="A80" s="66">
        <v>63</v>
      </c>
      <c r="B80" s="68" t="s">
        <v>25</v>
      </c>
      <c r="C80" s="68">
        <v>8</v>
      </c>
      <c r="D80" s="68" t="s">
        <v>114</v>
      </c>
      <c r="E80" s="73" t="s">
        <v>187</v>
      </c>
      <c r="F80" s="73" t="s">
        <v>897</v>
      </c>
      <c r="G80" s="73" t="s">
        <v>189</v>
      </c>
      <c r="H80" s="73" t="s">
        <v>878</v>
      </c>
      <c r="I80" s="61" t="s">
        <v>22</v>
      </c>
      <c r="J80" s="93">
        <v>44464</v>
      </c>
      <c r="K80" s="94">
        <v>0.6666666666666666</v>
      </c>
      <c r="L80" s="64" t="s">
        <v>567</v>
      </c>
      <c r="M80" s="112">
        <v>22399</v>
      </c>
      <c r="N80" s="59" t="s">
        <v>568</v>
      </c>
      <c r="O80" s="56"/>
      <c r="P80" s="56"/>
      <c r="Q80" s="56"/>
      <c r="R80" s="85"/>
    </row>
    <row r="81" spans="1:18" ht="12.75" customHeight="1">
      <c r="A81" s="66">
        <v>64</v>
      </c>
      <c r="B81" s="68" t="s">
        <v>25</v>
      </c>
      <c r="C81" s="68">
        <v>7</v>
      </c>
      <c r="D81" s="68" t="s">
        <v>114</v>
      </c>
      <c r="E81" s="73" t="s">
        <v>150</v>
      </c>
      <c r="F81" s="73" t="s">
        <v>962</v>
      </c>
      <c r="G81" s="73" t="s">
        <v>152</v>
      </c>
      <c r="H81" s="73" t="s">
        <v>963</v>
      </c>
      <c r="I81" s="61" t="s">
        <v>22</v>
      </c>
      <c r="J81" s="93">
        <v>44464</v>
      </c>
      <c r="K81" s="65">
        <v>0.6666666666666666</v>
      </c>
      <c r="L81" s="64" t="s">
        <v>295</v>
      </c>
      <c r="M81" s="112">
        <v>6545451</v>
      </c>
      <c r="N81" s="62" t="s">
        <v>548</v>
      </c>
      <c r="O81" s="56"/>
      <c r="P81" s="56"/>
      <c r="Q81" s="56"/>
      <c r="R81" s="85"/>
    </row>
    <row r="82" spans="1:18" ht="12.75" customHeight="1">
      <c r="A82" s="66">
        <v>65</v>
      </c>
      <c r="B82" s="68" t="s">
        <v>25</v>
      </c>
      <c r="C82" s="68">
        <v>7</v>
      </c>
      <c r="D82" s="68" t="s">
        <v>114</v>
      </c>
      <c r="E82" s="73" t="s">
        <v>109</v>
      </c>
      <c r="F82" s="73" t="s">
        <v>932</v>
      </c>
      <c r="G82" s="73" t="s">
        <v>188</v>
      </c>
      <c r="H82" s="73" t="s">
        <v>953</v>
      </c>
      <c r="I82" s="61" t="s">
        <v>22</v>
      </c>
      <c r="J82" s="93">
        <v>44464</v>
      </c>
      <c r="K82" s="65">
        <v>0.6666666666666666</v>
      </c>
      <c r="L82" s="64" t="s">
        <v>306</v>
      </c>
      <c r="M82" s="112">
        <v>517384</v>
      </c>
      <c r="N82" s="64" t="s">
        <v>585</v>
      </c>
      <c r="O82" s="56"/>
      <c r="P82" s="56"/>
      <c r="Q82" s="56"/>
      <c r="R82" s="85"/>
    </row>
    <row r="83" spans="1:18" ht="12.75" customHeight="1">
      <c r="A83" s="66">
        <v>66</v>
      </c>
      <c r="B83" s="68" t="s">
        <v>25</v>
      </c>
      <c r="C83" s="68">
        <v>9</v>
      </c>
      <c r="D83" s="68" t="s">
        <v>114</v>
      </c>
      <c r="E83" s="73" t="s">
        <v>141</v>
      </c>
      <c r="F83" s="73" t="s">
        <v>902</v>
      </c>
      <c r="G83" s="73" t="s">
        <v>167</v>
      </c>
      <c r="H83" s="73" t="s">
        <v>947</v>
      </c>
      <c r="I83" s="61" t="s">
        <v>22</v>
      </c>
      <c r="J83" s="93">
        <v>44464</v>
      </c>
      <c r="K83" s="65">
        <v>0.6666666666666666</v>
      </c>
      <c r="L83" s="64" t="s">
        <v>294</v>
      </c>
      <c r="M83" s="112">
        <v>36102</v>
      </c>
      <c r="N83" s="59" t="s">
        <v>407</v>
      </c>
      <c r="O83" s="56" t="s">
        <v>833</v>
      </c>
      <c r="P83" s="56" t="s">
        <v>834</v>
      </c>
      <c r="Q83" s="56" t="s">
        <v>835</v>
      </c>
      <c r="R83" s="85"/>
    </row>
    <row r="84" spans="1:18" ht="12.75" customHeight="1">
      <c r="A84" s="66">
        <v>67</v>
      </c>
      <c r="B84" s="69" t="s">
        <v>23</v>
      </c>
      <c r="C84" s="69">
        <v>2</v>
      </c>
      <c r="D84" s="69" t="s">
        <v>120</v>
      </c>
      <c r="E84" s="74" t="s">
        <v>136</v>
      </c>
      <c r="F84" s="74" t="s">
        <v>910</v>
      </c>
      <c r="G84" s="74" t="s">
        <v>58</v>
      </c>
      <c r="H84" s="74" t="s">
        <v>890</v>
      </c>
      <c r="I84" s="61" t="s">
        <v>64</v>
      </c>
      <c r="J84" s="93">
        <v>44485</v>
      </c>
      <c r="K84" s="65">
        <v>0.6666666666666666</v>
      </c>
      <c r="L84" s="64" t="s">
        <v>535</v>
      </c>
      <c r="M84" s="112">
        <v>452525</v>
      </c>
      <c r="N84" s="62" t="s">
        <v>534</v>
      </c>
      <c r="O84" s="56" t="s">
        <v>635</v>
      </c>
      <c r="P84" s="56" t="s">
        <v>636</v>
      </c>
      <c r="Q84" s="56" t="s">
        <v>637</v>
      </c>
      <c r="R84" s="85"/>
    </row>
    <row r="85" spans="1:18" ht="12.75" customHeight="1">
      <c r="A85" s="66">
        <v>68</v>
      </c>
      <c r="B85" s="68" t="s">
        <v>25</v>
      </c>
      <c r="C85" s="68">
        <v>3</v>
      </c>
      <c r="D85" s="68" t="s">
        <v>120</v>
      </c>
      <c r="E85" s="73" t="s">
        <v>210</v>
      </c>
      <c r="F85" s="73" t="s">
        <v>944</v>
      </c>
      <c r="G85" s="73" t="s">
        <v>147</v>
      </c>
      <c r="H85" s="73" t="s">
        <v>946</v>
      </c>
      <c r="I85" s="61" t="s">
        <v>64</v>
      </c>
      <c r="J85" s="93">
        <v>44485</v>
      </c>
      <c r="K85" s="94">
        <v>0.5625</v>
      </c>
      <c r="L85" s="64" t="s">
        <v>256</v>
      </c>
      <c r="M85" s="112">
        <v>52381</v>
      </c>
      <c r="N85" s="64" t="s">
        <v>410</v>
      </c>
      <c r="O85" s="56" t="s">
        <v>682</v>
      </c>
      <c r="P85" s="56" t="s">
        <v>683</v>
      </c>
      <c r="Q85" s="56" t="s">
        <v>684</v>
      </c>
      <c r="R85" s="85"/>
    </row>
    <row r="86" spans="1:18" ht="12.75" customHeight="1">
      <c r="A86" s="66">
        <v>69</v>
      </c>
      <c r="B86" s="69" t="s">
        <v>23</v>
      </c>
      <c r="C86" s="69">
        <v>3</v>
      </c>
      <c r="D86" s="69" t="s">
        <v>120</v>
      </c>
      <c r="E86" s="74" t="s">
        <v>180</v>
      </c>
      <c r="F86" s="74" t="s">
        <v>920</v>
      </c>
      <c r="G86" s="74" t="s">
        <v>181</v>
      </c>
      <c r="H86" s="74" t="s">
        <v>929</v>
      </c>
      <c r="I86" s="61" t="s">
        <v>64</v>
      </c>
      <c r="J86" s="93">
        <v>44485</v>
      </c>
      <c r="K86" s="65">
        <v>0.625</v>
      </c>
      <c r="L86" s="64" t="s">
        <v>245</v>
      </c>
      <c r="M86" s="112">
        <v>6752995</v>
      </c>
      <c r="N86" s="64" t="s">
        <v>434</v>
      </c>
      <c r="O86" s="56" t="s">
        <v>688</v>
      </c>
      <c r="P86" s="56" t="s">
        <v>689</v>
      </c>
      <c r="Q86" s="56" t="s">
        <v>690</v>
      </c>
      <c r="R86" s="85"/>
    </row>
    <row r="87" spans="1:18" ht="12.75" customHeight="1">
      <c r="A87" s="66">
        <v>70</v>
      </c>
      <c r="B87" s="68" t="s">
        <v>25</v>
      </c>
      <c r="C87" s="68">
        <v>3</v>
      </c>
      <c r="D87" s="68" t="s">
        <v>120</v>
      </c>
      <c r="E87" s="73" t="s">
        <v>184</v>
      </c>
      <c r="F87" s="73" t="s">
        <v>961</v>
      </c>
      <c r="G87" s="73" t="s">
        <v>183</v>
      </c>
      <c r="H87" s="73" t="s">
        <v>896</v>
      </c>
      <c r="I87" s="61" t="s">
        <v>64</v>
      </c>
      <c r="J87" s="93">
        <v>44485</v>
      </c>
      <c r="K87" s="65">
        <v>0.6666666666666666</v>
      </c>
      <c r="L87" s="90" t="s">
        <v>255</v>
      </c>
      <c r="M87" s="90">
        <v>423805</v>
      </c>
      <c r="N87" s="58" t="s">
        <v>509</v>
      </c>
      <c r="O87" s="56" t="s">
        <v>782</v>
      </c>
      <c r="P87" s="56" t="s">
        <v>783</v>
      </c>
      <c r="Q87" s="56" t="s">
        <v>784</v>
      </c>
      <c r="R87" s="85"/>
    </row>
    <row r="88" spans="1:18" ht="12.75" customHeight="1">
      <c r="A88" s="66">
        <v>71</v>
      </c>
      <c r="B88" s="67" t="s">
        <v>133</v>
      </c>
      <c r="C88" s="67">
        <v>1</v>
      </c>
      <c r="D88" s="67" t="s">
        <v>120</v>
      </c>
      <c r="E88" s="71" t="s">
        <v>104</v>
      </c>
      <c r="F88" s="71" t="s">
        <v>982</v>
      </c>
      <c r="G88" s="71" t="s">
        <v>90</v>
      </c>
      <c r="H88" s="71" t="s">
        <v>979</v>
      </c>
      <c r="I88" s="61" t="s">
        <v>64</v>
      </c>
      <c r="J88" s="93">
        <v>44485</v>
      </c>
      <c r="K88" s="65">
        <v>0.6666666666666666</v>
      </c>
      <c r="L88" s="90" t="s">
        <v>526</v>
      </c>
      <c r="M88" s="90">
        <v>18306</v>
      </c>
      <c r="N88" s="58" t="s">
        <v>525</v>
      </c>
      <c r="O88" s="56" t="s">
        <v>800</v>
      </c>
      <c r="P88" s="56" t="s">
        <v>801</v>
      </c>
      <c r="Q88" s="56" t="s">
        <v>802</v>
      </c>
      <c r="R88" s="85"/>
    </row>
    <row r="89" spans="1:18" ht="12.75" customHeight="1">
      <c r="A89" s="66">
        <v>72</v>
      </c>
      <c r="B89" s="69" t="s">
        <v>23</v>
      </c>
      <c r="C89" s="69">
        <v>2</v>
      </c>
      <c r="D89" s="69" t="s">
        <v>120</v>
      </c>
      <c r="E89" s="74" t="s">
        <v>100</v>
      </c>
      <c r="F89" s="74" t="s">
        <v>982</v>
      </c>
      <c r="G89" s="74" t="s">
        <v>96</v>
      </c>
      <c r="H89" s="74" t="s">
        <v>990</v>
      </c>
      <c r="I89" s="61" t="s">
        <v>64</v>
      </c>
      <c r="J89" s="93">
        <v>44485</v>
      </c>
      <c r="K89" s="65">
        <v>0.5416666666666666</v>
      </c>
      <c r="L89" s="90" t="s">
        <v>526</v>
      </c>
      <c r="M89" s="90">
        <v>18306</v>
      </c>
      <c r="N89" s="58" t="s">
        <v>525</v>
      </c>
      <c r="O89" s="56" t="s">
        <v>800</v>
      </c>
      <c r="P89" s="56" t="s">
        <v>801</v>
      </c>
      <c r="Q89" s="56" t="s">
        <v>802</v>
      </c>
      <c r="R89" s="85"/>
    </row>
    <row r="90" spans="1:18" ht="12.75" customHeight="1">
      <c r="A90" s="66">
        <v>73</v>
      </c>
      <c r="B90" s="68" t="s">
        <v>25</v>
      </c>
      <c r="C90" s="68">
        <v>2</v>
      </c>
      <c r="D90" s="68" t="s">
        <v>121</v>
      </c>
      <c r="E90" s="73" t="s">
        <v>149</v>
      </c>
      <c r="F90" s="73" t="s">
        <v>976</v>
      </c>
      <c r="G90" s="73" t="s">
        <v>47</v>
      </c>
      <c r="H90" s="73" t="s">
        <v>941</v>
      </c>
      <c r="I90" s="61" t="s">
        <v>64</v>
      </c>
      <c r="J90" s="93">
        <v>44485</v>
      </c>
      <c r="K90" s="65">
        <v>0.6666666666666666</v>
      </c>
      <c r="L90" s="64" t="s">
        <v>397</v>
      </c>
      <c r="M90" s="112">
        <v>6535794</v>
      </c>
      <c r="N90" s="58" t="s">
        <v>398</v>
      </c>
      <c r="O90" s="56" t="s">
        <v>650</v>
      </c>
      <c r="P90" s="56" t="s">
        <v>651</v>
      </c>
      <c r="Q90" s="56" t="s">
        <v>652</v>
      </c>
      <c r="R90" s="85"/>
    </row>
    <row r="91" spans="1:18" ht="12.75" customHeight="1">
      <c r="A91" s="66">
        <v>74</v>
      </c>
      <c r="B91" s="68" t="s">
        <v>25</v>
      </c>
      <c r="C91" s="68">
        <v>7</v>
      </c>
      <c r="D91" s="68" t="s">
        <v>122</v>
      </c>
      <c r="E91" s="73" t="s">
        <v>188</v>
      </c>
      <c r="F91" s="73" t="s">
        <v>953</v>
      </c>
      <c r="G91" s="73" t="s">
        <v>150</v>
      </c>
      <c r="H91" s="73" t="s">
        <v>962</v>
      </c>
      <c r="I91" s="61" t="s">
        <v>64</v>
      </c>
      <c r="J91" s="93">
        <v>44485</v>
      </c>
      <c r="K91" s="65">
        <v>0.6666666666666666</v>
      </c>
      <c r="L91" s="64" t="s">
        <v>308</v>
      </c>
      <c r="M91" s="112">
        <v>6480116</v>
      </c>
      <c r="N91" s="62" t="s">
        <v>455</v>
      </c>
      <c r="O91" s="56"/>
      <c r="P91" s="56"/>
      <c r="Q91" s="56"/>
      <c r="R91" s="85"/>
    </row>
    <row r="92" spans="1:18" ht="12.75" customHeight="1">
      <c r="A92" s="66">
        <v>75</v>
      </c>
      <c r="B92" s="69" t="s">
        <v>23</v>
      </c>
      <c r="C92" s="69">
        <v>4</v>
      </c>
      <c r="D92" s="69" t="s">
        <v>122</v>
      </c>
      <c r="E92" s="74" t="s">
        <v>97</v>
      </c>
      <c r="F92" s="74" t="s">
        <v>917</v>
      </c>
      <c r="G92" s="74" t="s">
        <v>31</v>
      </c>
      <c r="H92" s="74" t="s">
        <v>885</v>
      </c>
      <c r="I92" s="61" t="s">
        <v>64</v>
      </c>
      <c r="J92" s="93">
        <v>44485</v>
      </c>
      <c r="K92" s="65">
        <v>0.7083333333333334</v>
      </c>
      <c r="L92" s="64" t="s">
        <v>312</v>
      </c>
      <c r="M92" s="112">
        <v>117168</v>
      </c>
      <c r="N92" s="62" t="s">
        <v>372</v>
      </c>
      <c r="O92" s="56" t="s">
        <v>812</v>
      </c>
      <c r="P92" s="56" t="s">
        <v>813</v>
      </c>
      <c r="Q92" s="56" t="s">
        <v>814</v>
      </c>
      <c r="R92" s="85"/>
    </row>
    <row r="93" spans="1:18" ht="12.75" customHeight="1">
      <c r="A93" s="66">
        <v>76</v>
      </c>
      <c r="B93" s="70" t="s">
        <v>33</v>
      </c>
      <c r="C93" s="70">
        <v>2</v>
      </c>
      <c r="D93" s="70" t="s">
        <v>122</v>
      </c>
      <c r="E93" s="72" t="s">
        <v>160</v>
      </c>
      <c r="F93" s="72" t="s">
        <v>927</v>
      </c>
      <c r="G93" s="72" t="s">
        <v>178</v>
      </c>
      <c r="H93" s="72" t="s">
        <v>929</v>
      </c>
      <c r="I93" s="61" t="s">
        <v>64</v>
      </c>
      <c r="J93" s="93">
        <v>44485</v>
      </c>
      <c r="K93" s="65">
        <v>0.6666666666666666</v>
      </c>
      <c r="L93" s="64" t="s">
        <v>474</v>
      </c>
      <c r="M93" s="112">
        <v>524399</v>
      </c>
      <c r="N93" s="58" t="s">
        <v>473</v>
      </c>
      <c r="O93" s="56" t="s">
        <v>725</v>
      </c>
      <c r="P93" s="56" t="s">
        <v>726</v>
      </c>
      <c r="Q93" s="56" t="s">
        <v>727</v>
      </c>
      <c r="R93" s="85"/>
    </row>
    <row r="94" spans="1:18" ht="12.75" customHeight="1">
      <c r="A94" s="66">
        <v>77</v>
      </c>
      <c r="B94" s="69" t="s">
        <v>23</v>
      </c>
      <c r="C94" s="69">
        <v>4</v>
      </c>
      <c r="D94" s="69" t="s">
        <v>122</v>
      </c>
      <c r="E94" s="74" t="s">
        <v>151</v>
      </c>
      <c r="F94" s="74" t="s">
        <v>927</v>
      </c>
      <c r="G94" s="74" t="s">
        <v>130</v>
      </c>
      <c r="H94" s="74" t="s">
        <v>928</v>
      </c>
      <c r="I94" s="61" t="s">
        <v>64</v>
      </c>
      <c r="J94" s="93">
        <v>44485</v>
      </c>
      <c r="K94" s="65">
        <v>0.5416666666666666</v>
      </c>
      <c r="L94" s="64" t="s">
        <v>474</v>
      </c>
      <c r="M94" s="112">
        <v>524399</v>
      </c>
      <c r="N94" s="58" t="s">
        <v>473</v>
      </c>
      <c r="O94" s="56" t="s">
        <v>725</v>
      </c>
      <c r="P94" s="56" t="s">
        <v>726</v>
      </c>
      <c r="Q94" s="56" t="s">
        <v>727</v>
      </c>
      <c r="R94" s="85"/>
    </row>
    <row r="95" spans="1:18" ht="12.75">
      <c r="A95" s="66">
        <v>78</v>
      </c>
      <c r="B95" s="68" t="s">
        <v>25</v>
      </c>
      <c r="C95" s="68">
        <v>7</v>
      </c>
      <c r="D95" s="68" t="s">
        <v>122</v>
      </c>
      <c r="E95" s="73" t="s">
        <v>196</v>
      </c>
      <c r="F95" s="73" t="s">
        <v>894</v>
      </c>
      <c r="G95" s="73" t="s">
        <v>109</v>
      </c>
      <c r="H95" s="73" t="s">
        <v>932</v>
      </c>
      <c r="I95" s="61" t="s">
        <v>64</v>
      </c>
      <c r="J95" s="97">
        <v>44486</v>
      </c>
      <c r="K95" s="65">
        <v>0.4166666666666667</v>
      </c>
      <c r="L95" s="90" t="s">
        <v>498</v>
      </c>
      <c r="M95" s="90">
        <v>549824</v>
      </c>
      <c r="N95" s="62" t="s">
        <v>497</v>
      </c>
      <c r="O95" s="56" t="s">
        <v>752</v>
      </c>
      <c r="P95" s="56" t="s">
        <v>753</v>
      </c>
      <c r="Q95" s="56" t="s">
        <v>754</v>
      </c>
      <c r="R95" s="85"/>
    </row>
    <row r="96" spans="1:18" ht="12.75" customHeight="1">
      <c r="A96" s="66">
        <v>79</v>
      </c>
      <c r="B96" s="68" t="s">
        <v>25</v>
      </c>
      <c r="C96" s="68">
        <v>7</v>
      </c>
      <c r="D96" s="68" t="s">
        <v>122</v>
      </c>
      <c r="E96" s="73" t="s">
        <v>152</v>
      </c>
      <c r="F96" s="73" t="s">
        <v>963</v>
      </c>
      <c r="G96" s="73" t="s">
        <v>164</v>
      </c>
      <c r="H96" s="73" t="s">
        <v>959</v>
      </c>
      <c r="I96" s="61" t="s">
        <v>64</v>
      </c>
      <c r="J96" s="93">
        <v>44485</v>
      </c>
      <c r="K96" s="65">
        <v>0.7083333333333334</v>
      </c>
      <c r="L96" s="64" t="s">
        <v>309</v>
      </c>
      <c r="M96" s="112">
        <v>7728</v>
      </c>
      <c r="N96" s="59" t="s">
        <v>445</v>
      </c>
      <c r="O96" s="56" t="s">
        <v>755</v>
      </c>
      <c r="P96" s="56" t="s">
        <v>756</v>
      </c>
      <c r="Q96" s="56" t="s">
        <v>757</v>
      </c>
      <c r="R96" s="85"/>
    </row>
    <row r="97" spans="1:18" ht="12.75" customHeight="1">
      <c r="A97" s="66">
        <v>80</v>
      </c>
      <c r="B97" s="68" t="s">
        <v>25</v>
      </c>
      <c r="C97" s="68">
        <v>6</v>
      </c>
      <c r="D97" s="68" t="s">
        <v>123</v>
      </c>
      <c r="E97" s="73" t="s">
        <v>153</v>
      </c>
      <c r="F97" s="73" t="s">
        <v>891</v>
      </c>
      <c r="G97" s="73" t="s">
        <v>195</v>
      </c>
      <c r="H97" s="73" t="s">
        <v>952</v>
      </c>
      <c r="I97" s="61" t="s">
        <v>64</v>
      </c>
      <c r="J97" s="93">
        <v>44485</v>
      </c>
      <c r="K97" s="65">
        <v>0.6666666666666666</v>
      </c>
      <c r="L97" s="90" t="s">
        <v>289</v>
      </c>
      <c r="M97" s="90">
        <v>209382</v>
      </c>
      <c r="N97" s="58" t="s">
        <v>377</v>
      </c>
      <c r="O97" s="56"/>
      <c r="P97" s="56"/>
      <c r="Q97" s="56"/>
      <c r="R97" s="85"/>
    </row>
    <row r="98" spans="1:18" ht="12.75" customHeight="1">
      <c r="A98" s="66">
        <v>81</v>
      </c>
      <c r="B98" s="68" t="s">
        <v>25</v>
      </c>
      <c r="C98" s="68">
        <v>12</v>
      </c>
      <c r="D98" s="68" t="s">
        <v>123</v>
      </c>
      <c r="E98" s="73" t="s">
        <v>132</v>
      </c>
      <c r="F98" s="73" t="s">
        <v>938</v>
      </c>
      <c r="G98" s="73" t="s">
        <v>159</v>
      </c>
      <c r="H98" s="73" t="s">
        <v>986</v>
      </c>
      <c r="I98" s="61" t="s">
        <v>64</v>
      </c>
      <c r="J98" s="97">
        <v>44486</v>
      </c>
      <c r="K98" s="65">
        <v>0.5416666666666666</v>
      </c>
      <c r="L98" s="90" t="s">
        <v>291</v>
      </c>
      <c r="M98" s="90">
        <v>6525</v>
      </c>
      <c r="N98" s="64" t="s">
        <v>524</v>
      </c>
      <c r="O98" s="56" t="s">
        <v>714</v>
      </c>
      <c r="P98" s="56" t="s">
        <v>715</v>
      </c>
      <c r="Q98" s="56" t="s">
        <v>716</v>
      </c>
      <c r="R98" s="85"/>
    </row>
    <row r="99" spans="1:18" ht="12.75">
      <c r="A99" s="66">
        <v>82</v>
      </c>
      <c r="B99" s="70" t="s">
        <v>33</v>
      </c>
      <c r="C99" s="70">
        <v>1</v>
      </c>
      <c r="D99" s="70" t="s">
        <v>123</v>
      </c>
      <c r="E99" s="72" t="s">
        <v>37</v>
      </c>
      <c r="F99" s="72" t="s">
        <v>904</v>
      </c>
      <c r="G99" s="72" t="s">
        <v>156</v>
      </c>
      <c r="H99" s="72" t="s">
        <v>907</v>
      </c>
      <c r="I99" s="61" t="s">
        <v>64</v>
      </c>
      <c r="J99" s="93">
        <v>44485</v>
      </c>
      <c r="K99" s="65">
        <v>0.6666666666666666</v>
      </c>
      <c r="L99" s="90" t="s">
        <v>287</v>
      </c>
      <c r="M99" s="90">
        <v>18572</v>
      </c>
      <c r="N99" s="58" t="s">
        <v>439</v>
      </c>
      <c r="O99" s="56"/>
      <c r="P99" s="56"/>
      <c r="Q99" s="56"/>
      <c r="R99" s="85"/>
    </row>
    <row r="100" spans="1:18" ht="12.75" customHeight="1">
      <c r="A100" s="66">
        <v>83</v>
      </c>
      <c r="B100" s="68" t="s">
        <v>25</v>
      </c>
      <c r="C100" s="68">
        <v>2</v>
      </c>
      <c r="D100" s="68" t="s">
        <v>124</v>
      </c>
      <c r="E100" s="73" t="s">
        <v>135</v>
      </c>
      <c r="F100" s="73" t="s">
        <v>950</v>
      </c>
      <c r="G100" s="73" t="s">
        <v>28</v>
      </c>
      <c r="H100" s="73" t="s">
        <v>973</v>
      </c>
      <c r="I100" s="61" t="s">
        <v>64</v>
      </c>
      <c r="J100" s="93">
        <v>44485</v>
      </c>
      <c r="K100" s="65">
        <v>0.6666666666666666</v>
      </c>
      <c r="L100" s="90" t="s">
        <v>219</v>
      </c>
      <c r="M100" s="90">
        <v>534616</v>
      </c>
      <c r="N100" s="62" t="s">
        <v>427</v>
      </c>
      <c r="O100" s="56" t="s">
        <v>691</v>
      </c>
      <c r="P100" s="56" t="s">
        <v>692</v>
      </c>
      <c r="Q100" s="56" t="s">
        <v>693</v>
      </c>
      <c r="R100" s="85"/>
    </row>
    <row r="101" spans="1:18" ht="12.75" customHeight="1">
      <c r="A101" s="66">
        <v>84</v>
      </c>
      <c r="B101" s="69" t="s">
        <v>23</v>
      </c>
      <c r="C101" s="69">
        <v>1</v>
      </c>
      <c r="D101" s="69" t="s">
        <v>124</v>
      </c>
      <c r="E101" s="74" t="s">
        <v>108</v>
      </c>
      <c r="F101" s="74" t="s">
        <v>916</v>
      </c>
      <c r="G101" s="74" t="s">
        <v>95</v>
      </c>
      <c r="H101" s="74" t="s">
        <v>989</v>
      </c>
      <c r="I101" s="61" t="s">
        <v>64</v>
      </c>
      <c r="J101" s="93">
        <v>44485</v>
      </c>
      <c r="K101" s="65">
        <v>0.5833333333333334</v>
      </c>
      <c r="L101" s="57" t="s">
        <v>454</v>
      </c>
      <c r="M101" s="114">
        <v>270019</v>
      </c>
      <c r="N101" s="59" t="s">
        <v>453</v>
      </c>
      <c r="O101" s="56" t="s">
        <v>703</v>
      </c>
      <c r="P101" s="56" t="s">
        <v>704</v>
      </c>
      <c r="Q101" s="56"/>
      <c r="R101" s="85"/>
    </row>
    <row r="102" spans="1:18" ht="12.75" customHeight="1">
      <c r="A102" s="66">
        <v>85</v>
      </c>
      <c r="B102" s="69" t="s">
        <v>23</v>
      </c>
      <c r="C102" s="69">
        <v>1</v>
      </c>
      <c r="D102" s="69" t="s">
        <v>124</v>
      </c>
      <c r="E102" s="74" t="s">
        <v>179</v>
      </c>
      <c r="F102" s="74" t="s">
        <v>887</v>
      </c>
      <c r="G102" s="74" t="s">
        <v>94</v>
      </c>
      <c r="H102" s="74" t="s">
        <v>984</v>
      </c>
      <c r="I102" s="61" t="s">
        <v>64</v>
      </c>
      <c r="J102" s="93">
        <v>44485</v>
      </c>
      <c r="K102" s="65">
        <v>0.5416666666666666</v>
      </c>
      <c r="L102" s="64" t="s">
        <v>218</v>
      </c>
      <c r="M102" s="112">
        <v>6572557</v>
      </c>
      <c r="N102" s="62" t="s">
        <v>366</v>
      </c>
      <c r="O102" s="56" t="s">
        <v>676</v>
      </c>
      <c r="P102" s="56" t="s">
        <v>677</v>
      </c>
      <c r="Q102" s="56" t="s">
        <v>678</v>
      </c>
      <c r="R102" s="85"/>
    </row>
    <row r="103" spans="1:18" ht="12.75" customHeight="1">
      <c r="A103" s="66">
        <v>86</v>
      </c>
      <c r="B103" s="68" t="s">
        <v>25</v>
      </c>
      <c r="C103" s="68">
        <v>1</v>
      </c>
      <c r="D103" s="68" t="s">
        <v>124</v>
      </c>
      <c r="E103" s="73" t="s">
        <v>192</v>
      </c>
      <c r="F103" s="73" t="s">
        <v>951</v>
      </c>
      <c r="G103" s="73" t="s">
        <v>98</v>
      </c>
      <c r="H103" s="73" t="s">
        <v>989</v>
      </c>
      <c r="I103" s="61" t="s">
        <v>64</v>
      </c>
      <c r="J103" s="93">
        <v>44485</v>
      </c>
      <c r="K103" s="65">
        <v>0.6666666666666666</v>
      </c>
      <c r="L103" s="90" t="s">
        <v>217</v>
      </c>
      <c r="M103" s="90">
        <v>6800060</v>
      </c>
      <c r="N103" s="58" t="s">
        <v>379</v>
      </c>
      <c r="O103" s="56" t="s">
        <v>739</v>
      </c>
      <c r="P103" s="56" t="s">
        <v>737</v>
      </c>
      <c r="Q103" s="56" t="s">
        <v>738</v>
      </c>
      <c r="R103" s="85"/>
    </row>
    <row r="104" spans="1:18" ht="12.75" customHeight="1">
      <c r="A104" s="66">
        <v>87</v>
      </c>
      <c r="B104" s="68" t="s">
        <v>25</v>
      </c>
      <c r="C104" s="68">
        <v>1</v>
      </c>
      <c r="D104" s="68" t="s">
        <v>124</v>
      </c>
      <c r="E104" s="73" t="s">
        <v>154</v>
      </c>
      <c r="F104" s="73" t="s">
        <v>960</v>
      </c>
      <c r="G104" s="73" t="s">
        <v>155</v>
      </c>
      <c r="H104" s="73" t="s">
        <v>898</v>
      </c>
      <c r="I104" s="61" t="s">
        <v>64</v>
      </c>
      <c r="J104" s="93">
        <v>44485</v>
      </c>
      <c r="K104" s="65">
        <v>0.6666666666666666</v>
      </c>
      <c r="L104" s="90" t="s">
        <v>230</v>
      </c>
      <c r="M104" s="90">
        <v>27803</v>
      </c>
      <c r="N104" s="64" t="s">
        <v>544</v>
      </c>
      <c r="O104" s="56" t="s">
        <v>776</v>
      </c>
      <c r="P104" s="56" t="s">
        <v>777</v>
      </c>
      <c r="Q104" s="56" t="s">
        <v>778</v>
      </c>
      <c r="R104" s="85"/>
    </row>
    <row r="105" spans="1:18" ht="12.75" customHeight="1">
      <c r="A105" s="66">
        <v>88</v>
      </c>
      <c r="B105" s="68" t="s">
        <v>25</v>
      </c>
      <c r="C105" s="68">
        <v>2</v>
      </c>
      <c r="D105" s="68" t="s">
        <v>124</v>
      </c>
      <c r="E105" s="73" t="s">
        <v>193</v>
      </c>
      <c r="F105" s="73" t="s">
        <v>943</v>
      </c>
      <c r="G105" s="73" t="s">
        <v>99</v>
      </c>
      <c r="H105" s="73" t="s">
        <v>884</v>
      </c>
      <c r="I105" s="61" t="s">
        <v>64</v>
      </c>
      <c r="J105" s="95">
        <v>44486</v>
      </c>
      <c r="K105" s="94">
        <v>0.5833333333333334</v>
      </c>
      <c r="L105" s="90" t="s">
        <v>234</v>
      </c>
      <c r="M105" s="90">
        <v>26345</v>
      </c>
      <c r="N105" s="58" t="s">
        <v>408</v>
      </c>
      <c r="O105" s="56" t="s">
        <v>600</v>
      </c>
      <c r="P105" s="56" t="s">
        <v>598</v>
      </c>
      <c r="Q105" s="56" t="s">
        <v>599</v>
      </c>
      <c r="R105" s="85"/>
    </row>
    <row r="106" spans="1:18" ht="12.75" customHeight="1">
      <c r="A106" s="66">
        <v>89</v>
      </c>
      <c r="B106" s="68" t="s">
        <v>25</v>
      </c>
      <c r="C106" s="68">
        <v>1</v>
      </c>
      <c r="D106" s="68" t="s">
        <v>124</v>
      </c>
      <c r="E106" s="73" t="s">
        <v>29</v>
      </c>
      <c r="F106" s="73" t="s">
        <v>967</v>
      </c>
      <c r="G106" s="73" t="s">
        <v>46</v>
      </c>
      <c r="H106" s="73" t="s">
        <v>970</v>
      </c>
      <c r="I106" s="61" t="s">
        <v>64</v>
      </c>
      <c r="J106" s="93">
        <v>44485</v>
      </c>
      <c r="K106" s="65">
        <v>0.6666666666666666</v>
      </c>
      <c r="L106" s="64" t="s">
        <v>491</v>
      </c>
      <c r="M106" s="112">
        <v>243961</v>
      </c>
      <c r="N106" s="62" t="s">
        <v>492</v>
      </c>
      <c r="O106" s="56" t="s">
        <v>827</v>
      </c>
      <c r="P106" s="56" t="s">
        <v>828</v>
      </c>
      <c r="Q106" s="56" t="s">
        <v>829</v>
      </c>
      <c r="R106" s="85"/>
    </row>
    <row r="107" spans="1:18" ht="12.75" customHeight="1">
      <c r="A107" s="66">
        <v>90</v>
      </c>
      <c r="B107" s="69" t="s">
        <v>23</v>
      </c>
      <c r="C107" s="69">
        <v>1</v>
      </c>
      <c r="D107" s="69" t="s">
        <v>124</v>
      </c>
      <c r="E107" s="74" t="s">
        <v>24</v>
      </c>
      <c r="F107" s="74" t="s">
        <v>889</v>
      </c>
      <c r="G107" s="74" t="s">
        <v>105</v>
      </c>
      <c r="H107" s="74" t="s">
        <v>914</v>
      </c>
      <c r="I107" s="61" t="s">
        <v>64</v>
      </c>
      <c r="J107" s="93">
        <v>44485</v>
      </c>
      <c r="K107" s="65">
        <v>0.6666666666666666</v>
      </c>
      <c r="L107" s="64" t="s">
        <v>220</v>
      </c>
      <c r="M107" s="112">
        <v>393442</v>
      </c>
      <c r="N107" s="59" t="s">
        <v>513</v>
      </c>
      <c r="O107" s="56"/>
      <c r="P107" s="56"/>
      <c r="Q107" s="56"/>
      <c r="R107" s="85"/>
    </row>
    <row r="108" spans="1:18" ht="12.75" customHeight="1">
      <c r="A108" s="66">
        <v>91</v>
      </c>
      <c r="B108" s="67" t="s">
        <v>133</v>
      </c>
      <c r="C108" s="67">
        <v>1</v>
      </c>
      <c r="D108" s="67" t="s">
        <v>119</v>
      </c>
      <c r="E108" s="71" t="s">
        <v>50</v>
      </c>
      <c r="F108" s="71" t="s">
        <v>983</v>
      </c>
      <c r="G108" s="71" t="s">
        <v>26</v>
      </c>
      <c r="H108" s="71" t="s">
        <v>989</v>
      </c>
      <c r="I108" s="61" t="s">
        <v>64</v>
      </c>
      <c r="J108" s="93">
        <v>44485</v>
      </c>
      <c r="K108" s="65">
        <v>0.6666666666666666</v>
      </c>
      <c r="L108" s="64" t="s">
        <v>347</v>
      </c>
      <c r="M108" s="112">
        <v>6465340</v>
      </c>
      <c r="N108" s="62" t="s">
        <v>412</v>
      </c>
      <c r="O108" s="56" t="s">
        <v>623</v>
      </c>
      <c r="P108" s="56" t="s">
        <v>624</v>
      </c>
      <c r="Q108" s="56" t="s">
        <v>625</v>
      </c>
      <c r="R108" s="85"/>
    </row>
    <row r="109" spans="1:18" ht="12.75">
      <c r="A109" s="66">
        <v>92</v>
      </c>
      <c r="B109" s="69" t="s">
        <v>23</v>
      </c>
      <c r="C109" s="69">
        <v>6</v>
      </c>
      <c r="D109" s="69" t="s">
        <v>119</v>
      </c>
      <c r="E109" s="74" t="s">
        <v>111</v>
      </c>
      <c r="F109" s="74" t="s">
        <v>983</v>
      </c>
      <c r="G109" s="74" t="s">
        <v>91</v>
      </c>
      <c r="H109" s="74" t="s">
        <v>921</v>
      </c>
      <c r="I109" s="61" t="s">
        <v>64</v>
      </c>
      <c r="J109" s="93">
        <v>44485</v>
      </c>
      <c r="K109" s="65">
        <v>0.5416666666666666</v>
      </c>
      <c r="L109" s="64" t="s">
        <v>347</v>
      </c>
      <c r="M109" s="112">
        <v>6465340</v>
      </c>
      <c r="N109" s="62" t="s">
        <v>412</v>
      </c>
      <c r="O109" s="56" t="s">
        <v>623</v>
      </c>
      <c r="P109" s="56" t="s">
        <v>624</v>
      </c>
      <c r="Q109" s="56" t="s">
        <v>625</v>
      </c>
      <c r="R109" s="85"/>
    </row>
    <row r="110" spans="1:18" ht="12.75">
      <c r="A110" s="66">
        <v>93</v>
      </c>
      <c r="B110" s="68" t="s">
        <v>25</v>
      </c>
      <c r="C110" s="68">
        <v>10</v>
      </c>
      <c r="D110" s="68" t="s">
        <v>119</v>
      </c>
      <c r="E110" s="73" t="s">
        <v>143</v>
      </c>
      <c r="F110" s="73" t="s">
        <v>934</v>
      </c>
      <c r="G110" s="73" t="s">
        <v>52</v>
      </c>
      <c r="H110" s="73" t="s">
        <v>972</v>
      </c>
      <c r="I110" s="61" t="s">
        <v>64</v>
      </c>
      <c r="J110" s="93">
        <v>44485</v>
      </c>
      <c r="K110" s="65">
        <v>0.6666666666666666</v>
      </c>
      <c r="L110" s="64" t="s">
        <v>346</v>
      </c>
      <c r="M110" s="112">
        <v>624423</v>
      </c>
      <c r="N110" s="59" t="s">
        <v>512</v>
      </c>
      <c r="O110" s="56" t="s">
        <v>632</v>
      </c>
      <c r="P110" s="56" t="s">
        <v>633</v>
      </c>
      <c r="Q110" s="56" t="s">
        <v>634</v>
      </c>
      <c r="R110" s="85"/>
    </row>
    <row r="111" spans="1:18" ht="12.75" customHeight="1">
      <c r="A111" s="66">
        <v>94</v>
      </c>
      <c r="B111" s="67" t="s">
        <v>133</v>
      </c>
      <c r="C111" s="67">
        <v>2</v>
      </c>
      <c r="D111" s="67" t="s">
        <v>119</v>
      </c>
      <c r="E111" s="71" t="s">
        <v>42</v>
      </c>
      <c r="F111" s="71" t="s">
        <v>988</v>
      </c>
      <c r="G111" s="71" t="s">
        <v>41</v>
      </c>
      <c r="H111" s="71" t="s">
        <v>990</v>
      </c>
      <c r="I111" s="61" t="s">
        <v>64</v>
      </c>
      <c r="J111" s="93">
        <v>44485</v>
      </c>
      <c r="K111" s="65">
        <v>0.6666666666666666</v>
      </c>
      <c r="L111" s="64" t="s">
        <v>416</v>
      </c>
      <c r="M111" s="112">
        <v>6477107</v>
      </c>
      <c r="N111" s="62" t="s">
        <v>415</v>
      </c>
      <c r="O111" s="56" t="s">
        <v>644</v>
      </c>
      <c r="P111" s="56" t="s">
        <v>645</v>
      </c>
      <c r="Q111" s="56" t="s">
        <v>646</v>
      </c>
      <c r="R111" s="85"/>
    </row>
    <row r="112" spans="1:18" ht="12.75" customHeight="1">
      <c r="A112" s="66">
        <v>95</v>
      </c>
      <c r="B112" s="68" t="s">
        <v>25</v>
      </c>
      <c r="C112" s="68">
        <v>11</v>
      </c>
      <c r="D112" s="68" t="s">
        <v>119</v>
      </c>
      <c r="E112" s="73" t="s">
        <v>144</v>
      </c>
      <c r="F112" s="73" t="s">
        <v>988</v>
      </c>
      <c r="G112" s="73" t="s">
        <v>53</v>
      </c>
      <c r="H112" s="73" t="s">
        <v>975</v>
      </c>
      <c r="I112" s="61" t="s">
        <v>64</v>
      </c>
      <c r="J112" s="93">
        <v>44485</v>
      </c>
      <c r="K112" s="65">
        <v>0.5416666666666666</v>
      </c>
      <c r="L112" s="64" t="s">
        <v>416</v>
      </c>
      <c r="M112" s="112">
        <v>6477107</v>
      </c>
      <c r="N112" s="62" t="s">
        <v>415</v>
      </c>
      <c r="O112" s="56" t="s">
        <v>644</v>
      </c>
      <c r="P112" s="56" t="s">
        <v>645</v>
      </c>
      <c r="Q112" s="56" t="s">
        <v>646</v>
      </c>
      <c r="R112" s="85"/>
    </row>
    <row r="113" spans="1:18" ht="12.75" customHeight="1">
      <c r="A113" s="66">
        <v>96</v>
      </c>
      <c r="B113" s="69" t="s">
        <v>23</v>
      </c>
      <c r="C113" s="69">
        <v>6</v>
      </c>
      <c r="D113" s="69" t="s">
        <v>119</v>
      </c>
      <c r="E113" s="74" t="s">
        <v>51</v>
      </c>
      <c r="F113" s="74" t="s">
        <v>882</v>
      </c>
      <c r="G113" s="74" t="s">
        <v>61</v>
      </c>
      <c r="H113" s="74" t="s">
        <v>919</v>
      </c>
      <c r="I113" s="61" t="s">
        <v>64</v>
      </c>
      <c r="J113" s="93">
        <v>44485</v>
      </c>
      <c r="K113" s="65">
        <v>0.7083333333333334</v>
      </c>
      <c r="L113" s="57" t="s">
        <v>353</v>
      </c>
      <c r="M113" s="114">
        <v>622364</v>
      </c>
      <c r="N113" s="59" t="s">
        <v>405</v>
      </c>
      <c r="O113" s="56" t="s">
        <v>653</v>
      </c>
      <c r="P113" s="56" t="s">
        <v>654</v>
      </c>
      <c r="Q113" s="56" t="s">
        <v>655</v>
      </c>
      <c r="R113" s="85"/>
    </row>
    <row r="114" spans="1:18" ht="12.75" customHeight="1">
      <c r="A114" s="66">
        <v>97</v>
      </c>
      <c r="B114" s="68" t="s">
        <v>25</v>
      </c>
      <c r="C114" s="68">
        <v>10</v>
      </c>
      <c r="D114" s="68" t="s">
        <v>119</v>
      </c>
      <c r="E114" s="73" t="s">
        <v>106</v>
      </c>
      <c r="F114" s="73" t="s">
        <v>978</v>
      </c>
      <c r="G114" s="73" t="s">
        <v>131</v>
      </c>
      <c r="H114" s="73" t="s">
        <v>965</v>
      </c>
      <c r="I114" s="61" t="s">
        <v>64</v>
      </c>
      <c r="J114" s="93">
        <v>44485</v>
      </c>
      <c r="K114" s="65">
        <v>0.6666666666666666</v>
      </c>
      <c r="L114" s="64" t="s">
        <v>352</v>
      </c>
      <c r="M114" s="112">
        <v>620108</v>
      </c>
      <c r="N114" s="59" t="s">
        <v>436</v>
      </c>
      <c r="O114" s="56" t="s">
        <v>664</v>
      </c>
      <c r="P114" s="56" t="s">
        <v>665</v>
      </c>
      <c r="Q114" s="56" t="s">
        <v>666</v>
      </c>
      <c r="R114" s="85"/>
    </row>
    <row r="115" spans="1:18" ht="12.75" customHeight="1">
      <c r="A115" s="66">
        <v>98</v>
      </c>
      <c r="B115" s="68" t="s">
        <v>25</v>
      </c>
      <c r="C115" s="68">
        <v>11</v>
      </c>
      <c r="D115" s="68" t="s">
        <v>119</v>
      </c>
      <c r="E115" s="73" t="s">
        <v>190</v>
      </c>
      <c r="F115" s="73" t="s">
        <v>936</v>
      </c>
      <c r="G115" s="73" t="s">
        <v>157</v>
      </c>
      <c r="H115" s="73" t="s">
        <v>892</v>
      </c>
      <c r="I115" s="61" t="s">
        <v>64</v>
      </c>
      <c r="J115" s="93">
        <v>44485</v>
      </c>
      <c r="K115" s="65">
        <v>0.6666666666666666</v>
      </c>
      <c r="L115" s="64" t="s">
        <v>351</v>
      </c>
      <c r="M115" s="112">
        <v>590485</v>
      </c>
      <c r="N115" s="59" t="s">
        <v>536</v>
      </c>
      <c r="O115" s="56" t="s">
        <v>849</v>
      </c>
      <c r="P115" s="56" t="s">
        <v>850</v>
      </c>
      <c r="Q115" s="56" t="s">
        <v>851</v>
      </c>
      <c r="R115" s="85"/>
    </row>
    <row r="116" spans="1:18" ht="12.75">
      <c r="A116" s="66">
        <v>99</v>
      </c>
      <c r="B116" s="69" t="s">
        <v>23</v>
      </c>
      <c r="C116" s="69">
        <v>5</v>
      </c>
      <c r="D116" s="69" t="s">
        <v>118</v>
      </c>
      <c r="E116" s="74" t="s">
        <v>112</v>
      </c>
      <c r="F116" s="74" t="s">
        <v>923</v>
      </c>
      <c r="G116" s="74" t="s">
        <v>103</v>
      </c>
      <c r="H116" s="74" t="s">
        <v>881</v>
      </c>
      <c r="I116" s="61" t="s">
        <v>64</v>
      </c>
      <c r="J116" s="93">
        <v>44485</v>
      </c>
      <c r="K116" s="65">
        <v>0.6666666666666666</v>
      </c>
      <c r="L116" s="64" t="s">
        <v>341</v>
      </c>
      <c r="M116" s="112">
        <v>133909</v>
      </c>
      <c r="N116" s="62" t="s">
        <v>401</v>
      </c>
      <c r="O116" s="56"/>
      <c r="P116" s="56"/>
      <c r="Q116" s="56"/>
      <c r="R116" s="85"/>
    </row>
    <row r="117" spans="1:18" ht="12.75">
      <c r="A117" s="66">
        <v>100</v>
      </c>
      <c r="B117" s="70" t="s">
        <v>33</v>
      </c>
      <c r="C117" s="70">
        <v>1</v>
      </c>
      <c r="D117" s="70" t="s">
        <v>118</v>
      </c>
      <c r="E117" s="72" t="s">
        <v>57</v>
      </c>
      <c r="F117" s="72" t="s">
        <v>906</v>
      </c>
      <c r="G117" s="72" t="s">
        <v>44</v>
      </c>
      <c r="H117" s="72" t="s">
        <v>908</v>
      </c>
      <c r="I117" s="61" t="s">
        <v>64</v>
      </c>
      <c r="J117" s="93">
        <v>44485</v>
      </c>
      <c r="K117" s="65">
        <v>0.6666666666666666</v>
      </c>
      <c r="L117" s="64" t="s">
        <v>331</v>
      </c>
      <c r="M117" s="112">
        <v>590163</v>
      </c>
      <c r="N117" s="103" t="s">
        <v>382</v>
      </c>
      <c r="O117" s="56" t="s">
        <v>731</v>
      </c>
      <c r="P117" s="56" t="s">
        <v>732</v>
      </c>
      <c r="Q117" s="56" t="s">
        <v>733</v>
      </c>
      <c r="R117" s="85"/>
    </row>
    <row r="118" spans="1:18" ht="12.75">
      <c r="A118" s="66">
        <v>101</v>
      </c>
      <c r="B118" s="68" t="s">
        <v>25</v>
      </c>
      <c r="C118" s="68">
        <v>12</v>
      </c>
      <c r="D118" s="68" t="s">
        <v>118</v>
      </c>
      <c r="E118" s="73" t="s">
        <v>146</v>
      </c>
      <c r="F118" s="73" t="s">
        <v>969</v>
      </c>
      <c r="G118" s="73" t="s">
        <v>35</v>
      </c>
      <c r="H118" s="73" t="s">
        <v>945</v>
      </c>
      <c r="I118" s="61" t="s">
        <v>64</v>
      </c>
      <c r="J118" s="93">
        <v>44485</v>
      </c>
      <c r="K118" s="65">
        <v>0.6666666666666666</v>
      </c>
      <c r="L118" s="64" t="s">
        <v>332</v>
      </c>
      <c r="M118" s="112">
        <v>252450</v>
      </c>
      <c r="N118" s="103" t="s">
        <v>583</v>
      </c>
      <c r="O118" s="56" t="s">
        <v>785</v>
      </c>
      <c r="P118" s="56" t="s">
        <v>786</v>
      </c>
      <c r="Q118" s="56" t="s">
        <v>787</v>
      </c>
      <c r="R118" s="85"/>
    </row>
    <row r="119" spans="1:18" ht="12.75" customHeight="1">
      <c r="A119" s="66">
        <v>102</v>
      </c>
      <c r="B119" s="69" t="s">
        <v>23</v>
      </c>
      <c r="C119" s="69">
        <v>5</v>
      </c>
      <c r="D119" s="69" t="s">
        <v>118</v>
      </c>
      <c r="E119" s="74" t="s">
        <v>45</v>
      </c>
      <c r="F119" s="74" t="s">
        <v>922</v>
      </c>
      <c r="G119" s="74" t="s">
        <v>43</v>
      </c>
      <c r="H119" s="74" t="s">
        <v>911</v>
      </c>
      <c r="I119" s="61" t="s">
        <v>64</v>
      </c>
      <c r="J119" s="93">
        <v>44485</v>
      </c>
      <c r="K119" s="65">
        <v>0.6666666666666666</v>
      </c>
      <c r="L119" s="64" t="s">
        <v>337</v>
      </c>
      <c r="M119" s="112">
        <v>375216</v>
      </c>
      <c r="N119" s="62" t="s">
        <v>507</v>
      </c>
      <c r="O119" s="56" t="s">
        <v>791</v>
      </c>
      <c r="P119" s="56" t="s">
        <v>792</v>
      </c>
      <c r="Q119" s="56" t="s">
        <v>793</v>
      </c>
      <c r="R119" s="85"/>
    </row>
    <row r="120" spans="1:18" ht="12.75" customHeight="1">
      <c r="A120" s="66">
        <v>103</v>
      </c>
      <c r="B120" s="68" t="s">
        <v>25</v>
      </c>
      <c r="C120" s="68">
        <v>11</v>
      </c>
      <c r="D120" s="68" t="s">
        <v>118</v>
      </c>
      <c r="E120" s="73" t="s">
        <v>145</v>
      </c>
      <c r="F120" s="73" t="s">
        <v>949</v>
      </c>
      <c r="G120" s="73" t="s">
        <v>172</v>
      </c>
      <c r="H120" s="73" t="s">
        <v>935</v>
      </c>
      <c r="I120" s="61" t="s">
        <v>64</v>
      </c>
      <c r="J120" s="93">
        <v>44485</v>
      </c>
      <c r="K120" s="65">
        <v>0.5416666666666666</v>
      </c>
      <c r="L120" s="64" t="s">
        <v>336</v>
      </c>
      <c r="M120" s="112">
        <v>480783</v>
      </c>
      <c r="N120" s="59" t="s">
        <v>429</v>
      </c>
      <c r="O120" s="56" t="s">
        <v>608</v>
      </c>
      <c r="P120" s="56" t="s">
        <v>609</v>
      </c>
      <c r="Q120" s="56" t="s">
        <v>613</v>
      </c>
      <c r="R120" s="85"/>
    </row>
    <row r="121" spans="1:18" ht="12.75" customHeight="1">
      <c r="A121" s="66">
        <v>104</v>
      </c>
      <c r="B121" s="70" t="s">
        <v>33</v>
      </c>
      <c r="C121" s="70">
        <v>2</v>
      </c>
      <c r="D121" s="70" t="s">
        <v>118</v>
      </c>
      <c r="E121" s="72" t="s">
        <v>177</v>
      </c>
      <c r="F121" s="72" t="s">
        <v>879</v>
      </c>
      <c r="G121" s="72" t="s">
        <v>36</v>
      </c>
      <c r="H121" s="72" t="s">
        <v>909</v>
      </c>
      <c r="I121" s="61" t="s">
        <v>64</v>
      </c>
      <c r="J121" s="93">
        <v>44485</v>
      </c>
      <c r="K121" s="65">
        <v>0.6666666666666666</v>
      </c>
      <c r="L121" s="64" t="s">
        <v>214</v>
      </c>
      <c r="M121" s="112">
        <v>221021</v>
      </c>
      <c r="N121" s="64" t="s">
        <v>426</v>
      </c>
      <c r="O121" s="56" t="s">
        <v>608</v>
      </c>
      <c r="P121" s="56" t="s">
        <v>609</v>
      </c>
      <c r="Q121" s="56" t="s">
        <v>613</v>
      </c>
      <c r="R121" s="85"/>
    </row>
    <row r="122" spans="1:18" ht="12.75" customHeight="1">
      <c r="A122" s="66">
        <v>105</v>
      </c>
      <c r="B122" s="68" t="s">
        <v>25</v>
      </c>
      <c r="C122" s="68">
        <v>12</v>
      </c>
      <c r="D122" s="68" t="s">
        <v>118</v>
      </c>
      <c r="E122" s="73" t="s">
        <v>161</v>
      </c>
      <c r="F122" s="73" t="s">
        <v>879</v>
      </c>
      <c r="G122" s="73" t="s">
        <v>40</v>
      </c>
      <c r="H122" s="73" t="s">
        <v>948</v>
      </c>
      <c r="I122" s="61" t="s">
        <v>64</v>
      </c>
      <c r="J122" s="93">
        <v>44485</v>
      </c>
      <c r="K122" s="65">
        <v>0.5416666666666666</v>
      </c>
      <c r="L122" s="64" t="s">
        <v>214</v>
      </c>
      <c r="M122" s="112">
        <v>221021</v>
      </c>
      <c r="N122" s="64" t="s">
        <v>426</v>
      </c>
      <c r="O122" s="56" t="s">
        <v>608</v>
      </c>
      <c r="P122" s="56" t="s">
        <v>609</v>
      </c>
      <c r="Q122" s="56" t="s">
        <v>613</v>
      </c>
      <c r="R122" s="85"/>
    </row>
    <row r="123" spans="1:18" ht="12.75" customHeight="1">
      <c r="A123" s="66">
        <v>106</v>
      </c>
      <c r="B123" s="69" t="s">
        <v>23</v>
      </c>
      <c r="C123" s="69">
        <v>5</v>
      </c>
      <c r="D123" s="69" t="s">
        <v>118</v>
      </c>
      <c r="E123" s="74" t="s">
        <v>191</v>
      </c>
      <c r="F123" s="74" t="s">
        <v>926</v>
      </c>
      <c r="G123" s="74" t="s">
        <v>93</v>
      </c>
      <c r="H123" s="74" t="s">
        <v>979</v>
      </c>
      <c r="I123" s="61" t="s">
        <v>64</v>
      </c>
      <c r="J123" s="93">
        <v>44485</v>
      </c>
      <c r="K123" s="65">
        <v>0.6666666666666666</v>
      </c>
      <c r="L123" s="64" t="s">
        <v>335</v>
      </c>
      <c r="M123" s="112">
        <v>462133</v>
      </c>
      <c r="N123" s="64" t="s">
        <v>411</v>
      </c>
      <c r="O123" s="56" t="s">
        <v>821</v>
      </c>
      <c r="P123" s="56" t="s">
        <v>822</v>
      </c>
      <c r="Q123" s="56" t="s">
        <v>823</v>
      </c>
      <c r="R123" s="85"/>
    </row>
    <row r="124" spans="1:18" ht="12.75" customHeight="1">
      <c r="A124" s="66">
        <v>107</v>
      </c>
      <c r="B124" s="70" t="s">
        <v>33</v>
      </c>
      <c r="C124" s="70">
        <v>1</v>
      </c>
      <c r="D124" s="70" t="s">
        <v>116</v>
      </c>
      <c r="E124" s="72" t="s">
        <v>162</v>
      </c>
      <c r="F124" s="72" t="s">
        <v>905</v>
      </c>
      <c r="G124" s="72" t="s">
        <v>34</v>
      </c>
      <c r="H124" s="72" t="s">
        <v>928</v>
      </c>
      <c r="I124" s="61" t="s">
        <v>64</v>
      </c>
      <c r="J124" s="93">
        <v>44485</v>
      </c>
      <c r="K124" s="65">
        <v>0.5833333333333334</v>
      </c>
      <c r="L124" s="64" t="s">
        <v>276</v>
      </c>
      <c r="M124" s="112">
        <v>47577</v>
      </c>
      <c r="N124" s="62" t="s">
        <v>385</v>
      </c>
      <c r="O124" s="56" t="s">
        <v>662</v>
      </c>
      <c r="P124" s="56" t="s">
        <v>663</v>
      </c>
      <c r="Q124" s="56" t="s">
        <v>661</v>
      </c>
      <c r="R124" s="85"/>
    </row>
    <row r="125" spans="1:18" ht="12.75" customHeight="1">
      <c r="A125" s="66">
        <v>108</v>
      </c>
      <c r="B125" s="68" t="s">
        <v>25</v>
      </c>
      <c r="C125" s="68">
        <v>5</v>
      </c>
      <c r="D125" s="68" t="s">
        <v>116</v>
      </c>
      <c r="E125" s="73" t="s">
        <v>186</v>
      </c>
      <c r="F125" s="73" t="s">
        <v>954</v>
      </c>
      <c r="G125" s="73" t="s">
        <v>65</v>
      </c>
      <c r="H125" s="73" t="s">
        <v>968</v>
      </c>
      <c r="I125" s="61" t="s">
        <v>64</v>
      </c>
      <c r="J125" s="93">
        <v>44485</v>
      </c>
      <c r="K125" s="65">
        <v>0.6666666666666666</v>
      </c>
      <c r="L125" s="64" t="s">
        <v>580</v>
      </c>
      <c r="M125" s="112">
        <v>436420</v>
      </c>
      <c r="N125" s="64" t="s">
        <v>584</v>
      </c>
      <c r="O125" s="56"/>
      <c r="P125" s="56"/>
      <c r="Q125" s="56"/>
      <c r="R125" s="85"/>
    </row>
    <row r="126" spans="1:18" ht="12.75" customHeight="1">
      <c r="A126" s="66">
        <v>109</v>
      </c>
      <c r="B126" s="69" t="s">
        <v>23</v>
      </c>
      <c r="C126" s="69">
        <v>3</v>
      </c>
      <c r="D126" s="69" t="s">
        <v>116</v>
      </c>
      <c r="E126" s="74" t="s">
        <v>166</v>
      </c>
      <c r="F126" s="74" t="s">
        <v>888</v>
      </c>
      <c r="G126" s="74" t="s">
        <v>49</v>
      </c>
      <c r="H126" s="74" t="s">
        <v>924</v>
      </c>
      <c r="I126" s="61" t="s">
        <v>64</v>
      </c>
      <c r="J126" s="93">
        <v>44485</v>
      </c>
      <c r="K126" s="65">
        <v>0.6666666666666666</v>
      </c>
      <c r="L126" s="64" t="s">
        <v>560</v>
      </c>
      <c r="M126" s="112">
        <v>232623</v>
      </c>
      <c r="N126" s="58" t="s">
        <v>559</v>
      </c>
      <c r="O126" s="56" t="s">
        <v>764</v>
      </c>
      <c r="P126" s="56" t="s">
        <v>765</v>
      </c>
      <c r="Q126" s="56" t="s">
        <v>766</v>
      </c>
      <c r="R126" s="85"/>
    </row>
    <row r="127" spans="1:18" ht="12.75" customHeight="1">
      <c r="A127" s="66">
        <v>110</v>
      </c>
      <c r="B127" s="68" t="s">
        <v>25</v>
      </c>
      <c r="C127" s="68">
        <v>5</v>
      </c>
      <c r="D127" s="68" t="s">
        <v>116</v>
      </c>
      <c r="E127" s="73" t="s">
        <v>138</v>
      </c>
      <c r="F127" s="73" t="s">
        <v>931</v>
      </c>
      <c r="G127" s="73" t="s">
        <v>168</v>
      </c>
      <c r="H127" s="73" t="s">
        <v>977</v>
      </c>
      <c r="I127" s="61" t="s">
        <v>64</v>
      </c>
      <c r="J127" s="97">
        <v>44486</v>
      </c>
      <c r="K127" s="65">
        <v>0.5833333333333334</v>
      </c>
      <c r="L127" s="64" t="s">
        <v>502</v>
      </c>
      <c r="M127" s="112">
        <v>12896</v>
      </c>
      <c r="N127" s="58" t="s">
        <v>501</v>
      </c>
      <c r="O127" s="56" t="s">
        <v>606</v>
      </c>
      <c r="P127" s="56" t="s">
        <v>607</v>
      </c>
      <c r="Q127" s="56" t="s">
        <v>605</v>
      </c>
      <c r="R127" s="85"/>
    </row>
    <row r="128" spans="1:18" ht="12.75" customHeight="1">
      <c r="A128" s="66">
        <v>111</v>
      </c>
      <c r="B128" s="67" t="s">
        <v>133</v>
      </c>
      <c r="C128" s="67">
        <v>2</v>
      </c>
      <c r="D128" s="67" t="s">
        <v>116</v>
      </c>
      <c r="E128" s="71" t="s">
        <v>27</v>
      </c>
      <c r="F128" s="71" t="s">
        <v>985</v>
      </c>
      <c r="G128" s="71" t="s">
        <v>62</v>
      </c>
      <c r="H128" s="71" t="s">
        <v>980</v>
      </c>
      <c r="I128" s="61" t="s">
        <v>64</v>
      </c>
      <c r="J128" s="93">
        <v>44485</v>
      </c>
      <c r="K128" s="65">
        <v>0.6666666666666666</v>
      </c>
      <c r="L128" s="64" t="s">
        <v>274</v>
      </c>
      <c r="M128" s="112">
        <v>38336</v>
      </c>
      <c r="N128" s="58" t="s">
        <v>369</v>
      </c>
      <c r="O128" s="56"/>
      <c r="P128" s="56"/>
      <c r="Q128" s="56"/>
      <c r="R128" s="85"/>
    </row>
    <row r="129" spans="1:18" ht="12.75">
      <c r="A129" s="66">
        <v>112</v>
      </c>
      <c r="B129" s="69" t="s">
        <v>23</v>
      </c>
      <c r="C129" s="69">
        <v>3</v>
      </c>
      <c r="D129" s="69" t="s">
        <v>116</v>
      </c>
      <c r="E129" s="74" t="s">
        <v>102</v>
      </c>
      <c r="F129" s="74" t="s">
        <v>985</v>
      </c>
      <c r="G129" s="74" t="s">
        <v>139</v>
      </c>
      <c r="H129" s="74" t="s">
        <v>915</v>
      </c>
      <c r="I129" s="61" t="s">
        <v>64</v>
      </c>
      <c r="J129" s="93">
        <v>44485</v>
      </c>
      <c r="K129" s="65">
        <v>0.5416666666666666</v>
      </c>
      <c r="L129" s="64" t="s">
        <v>274</v>
      </c>
      <c r="M129" s="112">
        <v>38336</v>
      </c>
      <c r="N129" s="58" t="s">
        <v>369</v>
      </c>
      <c r="O129" s="87"/>
      <c r="P129" s="56"/>
      <c r="Q129" s="56"/>
      <c r="R129" s="85"/>
    </row>
    <row r="130" spans="1:18" ht="12.75" customHeight="1">
      <c r="A130" s="66">
        <v>113</v>
      </c>
      <c r="B130" s="68" t="s">
        <v>25</v>
      </c>
      <c r="C130" s="68">
        <v>9</v>
      </c>
      <c r="D130" s="68" t="s">
        <v>117</v>
      </c>
      <c r="E130" s="73" t="s">
        <v>167</v>
      </c>
      <c r="F130" s="73" t="s">
        <v>947</v>
      </c>
      <c r="G130" s="73" t="s">
        <v>113</v>
      </c>
      <c r="H130" s="73" t="s">
        <v>940</v>
      </c>
      <c r="I130" s="61" t="s">
        <v>64</v>
      </c>
      <c r="J130" s="93">
        <v>44485</v>
      </c>
      <c r="K130" s="65">
        <v>0.5833333333333334</v>
      </c>
      <c r="L130" s="64" t="s">
        <v>303</v>
      </c>
      <c r="M130" s="112">
        <v>6518743</v>
      </c>
      <c r="N130" s="62" t="s">
        <v>477</v>
      </c>
      <c r="O130" s="87" t="s">
        <v>629</v>
      </c>
      <c r="P130" s="56" t="s">
        <v>630</v>
      </c>
      <c r="Q130" s="56" t="s">
        <v>631</v>
      </c>
      <c r="R130" s="85"/>
    </row>
    <row r="131" spans="1:18" ht="12.75" customHeight="1">
      <c r="A131" s="66">
        <v>114</v>
      </c>
      <c r="B131" s="68" t="s">
        <v>25</v>
      </c>
      <c r="C131" s="68">
        <v>9</v>
      </c>
      <c r="D131" s="68" t="s">
        <v>117</v>
      </c>
      <c r="E131" s="73" t="s">
        <v>32</v>
      </c>
      <c r="F131" s="73" t="s">
        <v>880</v>
      </c>
      <c r="G131" s="73" t="s">
        <v>141</v>
      </c>
      <c r="H131" s="73" t="s">
        <v>902</v>
      </c>
      <c r="I131" s="61" t="s">
        <v>64</v>
      </c>
      <c r="J131" s="93">
        <v>44485</v>
      </c>
      <c r="K131" s="65">
        <v>0.6666666666666666</v>
      </c>
      <c r="L131" s="64" t="s">
        <v>319</v>
      </c>
      <c r="M131" s="112">
        <v>3849</v>
      </c>
      <c r="N131" s="59" t="s">
        <v>432</v>
      </c>
      <c r="O131" s="56" t="s">
        <v>641</v>
      </c>
      <c r="P131" s="56" t="s">
        <v>642</v>
      </c>
      <c r="Q131" s="56" t="s">
        <v>643</v>
      </c>
      <c r="R131" s="85"/>
    </row>
    <row r="132" spans="1:18" ht="12.75" customHeight="1">
      <c r="A132" s="66">
        <v>115</v>
      </c>
      <c r="B132" s="68" t="s">
        <v>25</v>
      </c>
      <c r="C132" s="68">
        <v>10</v>
      </c>
      <c r="D132" s="68" t="s">
        <v>117</v>
      </c>
      <c r="E132" s="73" t="s">
        <v>142</v>
      </c>
      <c r="F132" s="73" t="s">
        <v>933</v>
      </c>
      <c r="G132" s="73" t="s">
        <v>92</v>
      </c>
      <c r="H132" s="73" t="s">
        <v>980</v>
      </c>
      <c r="I132" s="61" t="s">
        <v>64</v>
      </c>
      <c r="J132" s="93">
        <v>44485</v>
      </c>
      <c r="K132" s="65">
        <v>0.6666666666666666</v>
      </c>
      <c r="L132" s="64" t="s">
        <v>325</v>
      </c>
      <c r="M132" s="112">
        <v>126852</v>
      </c>
      <c r="N132" s="62" t="s">
        <v>504</v>
      </c>
      <c r="O132" s="56" t="s">
        <v>620</v>
      </c>
      <c r="P132" s="56" t="s">
        <v>621</v>
      </c>
      <c r="Q132" s="56" t="s">
        <v>622</v>
      </c>
      <c r="R132" s="85"/>
    </row>
    <row r="133" spans="1:18" ht="12.75" customHeight="1">
      <c r="A133" s="66">
        <v>116</v>
      </c>
      <c r="B133" s="68" t="s">
        <v>25</v>
      </c>
      <c r="C133" s="68">
        <v>9</v>
      </c>
      <c r="D133" s="68" t="s">
        <v>117</v>
      </c>
      <c r="E133" s="73" t="s">
        <v>200</v>
      </c>
      <c r="F133" s="73" t="s">
        <v>955</v>
      </c>
      <c r="G133" s="73" t="s">
        <v>170</v>
      </c>
      <c r="H133" s="73" t="s">
        <v>964</v>
      </c>
      <c r="I133" s="61" t="s">
        <v>64</v>
      </c>
      <c r="J133" s="93">
        <v>44485</v>
      </c>
      <c r="K133" s="94">
        <v>0.625</v>
      </c>
      <c r="L133" s="64" t="s">
        <v>324</v>
      </c>
      <c r="M133" s="112">
        <v>40713</v>
      </c>
      <c r="N133" s="64" t="s">
        <v>394</v>
      </c>
      <c r="O133" s="56"/>
      <c r="P133" s="56"/>
      <c r="Q133" s="56"/>
      <c r="R133" s="85"/>
    </row>
    <row r="134" spans="1:18" ht="12.75" customHeight="1">
      <c r="A134" s="66">
        <v>117</v>
      </c>
      <c r="B134" s="69" t="s">
        <v>23</v>
      </c>
      <c r="C134" s="69">
        <v>6</v>
      </c>
      <c r="D134" s="69" t="s">
        <v>117</v>
      </c>
      <c r="E134" s="74" t="s">
        <v>38</v>
      </c>
      <c r="F134" s="74" t="s">
        <v>925</v>
      </c>
      <c r="G134" s="74" t="s">
        <v>182</v>
      </c>
      <c r="H134" s="74" t="s">
        <v>913</v>
      </c>
      <c r="I134" s="61" t="s">
        <v>64</v>
      </c>
      <c r="J134" s="93">
        <v>44485</v>
      </c>
      <c r="K134" s="65">
        <v>0.6666666666666666</v>
      </c>
      <c r="L134" s="64" t="s">
        <v>326</v>
      </c>
      <c r="M134" s="112">
        <v>315409</v>
      </c>
      <c r="N134" s="64" t="s">
        <v>420</v>
      </c>
      <c r="O134" s="56"/>
      <c r="P134" s="56"/>
      <c r="Q134" s="56"/>
      <c r="R134" s="85"/>
    </row>
    <row r="135" spans="1:18" ht="12.75" customHeight="1">
      <c r="A135" s="66">
        <v>118</v>
      </c>
      <c r="B135" s="69" t="s">
        <v>23</v>
      </c>
      <c r="C135" s="69">
        <v>4</v>
      </c>
      <c r="D135" s="69" t="s">
        <v>117</v>
      </c>
      <c r="E135" s="74" t="s">
        <v>107</v>
      </c>
      <c r="F135" s="74" t="s">
        <v>877</v>
      </c>
      <c r="G135" s="74" t="s">
        <v>127</v>
      </c>
      <c r="H135" s="74" t="s">
        <v>912</v>
      </c>
      <c r="I135" s="61" t="s">
        <v>64</v>
      </c>
      <c r="J135" s="93">
        <v>44485</v>
      </c>
      <c r="K135" s="65">
        <v>0.6666666666666666</v>
      </c>
      <c r="L135" s="64" t="s">
        <v>315</v>
      </c>
      <c r="M135" s="112">
        <v>381668</v>
      </c>
      <c r="N135" s="62" t="s">
        <v>479</v>
      </c>
      <c r="O135" s="56" t="s">
        <v>591</v>
      </c>
      <c r="P135" s="56"/>
      <c r="Q135" s="56" t="s">
        <v>592</v>
      </c>
      <c r="R135" s="85"/>
    </row>
    <row r="136" spans="1:18" ht="12.75" customHeight="1">
      <c r="A136" s="66">
        <v>119</v>
      </c>
      <c r="B136" s="70" t="s">
        <v>33</v>
      </c>
      <c r="C136" s="70">
        <v>2</v>
      </c>
      <c r="D136" s="70" t="s">
        <v>117</v>
      </c>
      <c r="E136" s="72" t="s">
        <v>39</v>
      </c>
      <c r="F136" s="72" t="s">
        <v>903</v>
      </c>
      <c r="G136" s="72" t="s">
        <v>63</v>
      </c>
      <c r="H136" s="72" t="s">
        <v>900</v>
      </c>
      <c r="I136" s="61" t="s">
        <v>64</v>
      </c>
      <c r="J136" s="93">
        <v>44485</v>
      </c>
      <c r="K136" s="65">
        <v>0.6666666666666666</v>
      </c>
      <c r="L136" s="90" t="s">
        <v>323</v>
      </c>
      <c r="M136" s="90">
        <v>39902</v>
      </c>
      <c r="N136" s="64" t="s">
        <v>467</v>
      </c>
      <c r="O136" s="56" t="s">
        <v>852</v>
      </c>
      <c r="P136" s="56" t="s">
        <v>853</v>
      </c>
      <c r="Q136" s="56" t="s">
        <v>854</v>
      </c>
      <c r="R136" s="85"/>
    </row>
    <row r="137" spans="1:18" ht="12.75" customHeight="1">
      <c r="A137" s="66">
        <v>120</v>
      </c>
      <c r="B137" s="68" t="s">
        <v>25</v>
      </c>
      <c r="C137" s="68">
        <v>5</v>
      </c>
      <c r="D137" s="68" t="s">
        <v>115</v>
      </c>
      <c r="E137" s="73" t="s">
        <v>48</v>
      </c>
      <c r="F137" s="73" t="s">
        <v>971</v>
      </c>
      <c r="G137" s="73" t="s">
        <v>185</v>
      </c>
      <c r="H137" s="73" t="s">
        <v>876</v>
      </c>
      <c r="I137" s="61" t="s">
        <v>64</v>
      </c>
      <c r="J137" s="93">
        <v>44485</v>
      </c>
      <c r="K137" s="65">
        <v>0.6666666666666666</v>
      </c>
      <c r="L137" s="90" t="s">
        <v>271</v>
      </c>
      <c r="M137" s="90">
        <v>2254</v>
      </c>
      <c r="N137" s="64" t="s">
        <v>539</v>
      </c>
      <c r="O137" s="56"/>
      <c r="P137" s="56"/>
      <c r="Q137" s="56"/>
      <c r="R137" s="85"/>
    </row>
    <row r="138" spans="1:18" ht="12.75" customHeight="1">
      <c r="A138" s="66">
        <v>121</v>
      </c>
      <c r="B138" s="68" t="s">
        <v>25</v>
      </c>
      <c r="C138" s="68">
        <v>4</v>
      </c>
      <c r="D138" s="68" t="s">
        <v>115</v>
      </c>
      <c r="E138" s="73" t="s">
        <v>194</v>
      </c>
      <c r="F138" s="73" t="s">
        <v>901</v>
      </c>
      <c r="G138" s="73" t="s">
        <v>59</v>
      </c>
      <c r="H138" s="73" t="s">
        <v>974</v>
      </c>
      <c r="I138" s="61" t="s">
        <v>64</v>
      </c>
      <c r="J138" s="93">
        <v>44485</v>
      </c>
      <c r="K138" s="65">
        <v>0.6666666666666666</v>
      </c>
      <c r="L138" s="90" t="s">
        <v>265</v>
      </c>
      <c r="M138" s="90">
        <v>34043</v>
      </c>
      <c r="N138" s="58" t="s">
        <v>510</v>
      </c>
      <c r="O138" s="56" t="s">
        <v>830</v>
      </c>
      <c r="P138" s="56" t="s">
        <v>831</v>
      </c>
      <c r="Q138" s="56" t="s">
        <v>832</v>
      </c>
      <c r="R138" s="85"/>
    </row>
    <row r="139" spans="1:18" ht="12.75" customHeight="1">
      <c r="A139" s="66">
        <v>122</v>
      </c>
      <c r="B139" s="68" t="s">
        <v>25</v>
      </c>
      <c r="C139" s="68">
        <v>4</v>
      </c>
      <c r="D139" s="68" t="s">
        <v>54</v>
      </c>
      <c r="E139" s="73" t="s">
        <v>55</v>
      </c>
      <c r="F139" s="73" t="s">
        <v>937</v>
      </c>
      <c r="G139" s="73" t="s">
        <v>30</v>
      </c>
      <c r="H139" s="73" t="s">
        <v>899</v>
      </c>
      <c r="I139" s="61" t="s">
        <v>64</v>
      </c>
      <c r="J139" s="93">
        <v>44485</v>
      </c>
      <c r="K139" s="65">
        <v>0.6666666666666666</v>
      </c>
      <c r="L139" s="64" t="s">
        <v>260</v>
      </c>
      <c r="M139" s="112">
        <v>411874</v>
      </c>
      <c r="N139" s="58" t="s">
        <v>485</v>
      </c>
      <c r="O139" s="56" t="s">
        <v>638</v>
      </c>
      <c r="P139" s="56" t="s">
        <v>639</v>
      </c>
      <c r="Q139" s="56" t="s">
        <v>640</v>
      </c>
      <c r="R139" s="85"/>
    </row>
    <row r="140" spans="1:18" ht="12.75" customHeight="1">
      <c r="A140" s="66">
        <v>123</v>
      </c>
      <c r="B140" s="67" t="s">
        <v>133</v>
      </c>
      <c r="C140" s="67">
        <v>1</v>
      </c>
      <c r="D140" s="67" t="s">
        <v>54</v>
      </c>
      <c r="E140" s="71" t="s">
        <v>56</v>
      </c>
      <c r="F140" s="71" t="s">
        <v>981</v>
      </c>
      <c r="G140" s="71" t="s">
        <v>158</v>
      </c>
      <c r="H140" s="71" t="s">
        <v>986</v>
      </c>
      <c r="I140" s="61" t="s">
        <v>64</v>
      </c>
      <c r="J140" s="93">
        <v>44485</v>
      </c>
      <c r="K140" s="65">
        <v>0.6666666666666666</v>
      </c>
      <c r="L140" s="64" t="s">
        <v>258</v>
      </c>
      <c r="M140" s="112">
        <v>47110</v>
      </c>
      <c r="N140" s="64" t="s">
        <v>558</v>
      </c>
      <c r="O140" s="56" t="s">
        <v>708</v>
      </c>
      <c r="P140" s="56" t="s">
        <v>709</v>
      </c>
      <c r="Q140" s="56" t="s">
        <v>710</v>
      </c>
      <c r="R140" s="85"/>
    </row>
    <row r="141" spans="1:18" ht="12.75" customHeight="1">
      <c r="A141" s="66">
        <v>124</v>
      </c>
      <c r="B141" s="69" t="s">
        <v>23</v>
      </c>
      <c r="C141" s="69">
        <v>2</v>
      </c>
      <c r="D141" s="69" t="s">
        <v>54</v>
      </c>
      <c r="E141" s="74" t="s">
        <v>101</v>
      </c>
      <c r="F141" s="74" t="s">
        <v>981</v>
      </c>
      <c r="G141" s="74" t="s">
        <v>110</v>
      </c>
      <c r="H141" s="74" t="s">
        <v>918</v>
      </c>
      <c r="I141" s="61" t="s">
        <v>64</v>
      </c>
      <c r="J141" s="93">
        <v>44485</v>
      </c>
      <c r="K141" s="65">
        <v>0.5416666666666666</v>
      </c>
      <c r="L141" s="64" t="s">
        <v>258</v>
      </c>
      <c r="M141" s="112">
        <v>47110</v>
      </c>
      <c r="N141" s="64" t="s">
        <v>558</v>
      </c>
      <c r="O141" s="56" t="s">
        <v>708</v>
      </c>
      <c r="P141" s="56" t="s">
        <v>709</v>
      </c>
      <c r="Q141" s="56" t="s">
        <v>710</v>
      </c>
      <c r="R141" s="85"/>
    </row>
    <row r="142" spans="1:18" ht="12.75" customHeight="1">
      <c r="A142" s="66">
        <v>125</v>
      </c>
      <c r="B142" s="68" t="s">
        <v>25</v>
      </c>
      <c r="C142" s="68">
        <v>4</v>
      </c>
      <c r="D142" s="68" t="s">
        <v>54</v>
      </c>
      <c r="E142" s="73" t="s">
        <v>169</v>
      </c>
      <c r="F142" s="73" t="s">
        <v>956</v>
      </c>
      <c r="G142" s="73" t="s">
        <v>137</v>
      </c>
      <c r="H142" s="73" t="s">
        <v>957</v>
      </c>
      <c r="I142" s="61" t="s">
        <v>64</v>
      </c>
      <c r="J142" s="93">
        <v>44485</v>
      </c>
      <c r="K142" s="94">
        <v>0.4375</v>
      </c>
      <c r="L142" s="90" t="s">
        <v>484</v>
      </c>
      <c r="M142" s="90">
        <v>2549</v>
      </c>
      <c r="N142" s="58" t="s">
        <v>483</v>
      </c>
      <c r="O142" s="56" t="s">
        <v>866</v>
      </c>
      <c r="P142" s="56" t="s">
        <v>867</v>
      </c>
      <c r="Q142" s="56" t="s">
        <v>868</v>
      </c>
      <c r="R142" s="85"/>
    </row>
    <row r="143" spans="1:18" ht="12.75">
      <c r="A143" s="66">
        <v>126</v>
      </c>
      <c r="B143" s="68" t="s">
        <v>25</v>
      </c>
      <c r="C143" s="68">
        <v>3</v>
      </c>
      <c r="D143" s="68" t="s">
        <v>54</v>
      </c>
      <c r="E143" s="73" t="s">
        <v>134</v>
      </c>
      <c r="F143" s="73" t="s">
        <v>886</v>
      </c>
      <c r="G143" s="73" t="s">
        <v>148</v>
      </c>
      <c r="H143" s="73" t="s">
        <v>939</v>
      </c>
      <c r="I143" s="61" t="s">
        <v>64</v>
      </c>
      <c r="J143" s="93">
        <v>44485</v>
      </c>
      <c r="K143" s="65">
        <v>0.6666666666666666</v>
      </c>
      <c r="L143" s="61" t="s">
        <v>488</v>
      </c>
      <c r="M143" s="113">
        <v>486865</v>
      </c>
      <c r="N143" s="58" t="s">
        <v>489</v>
      </c>
      <c r="O143" s="56" t="s">
        <v>803</v>
      </c>
      <c r="P143" s="56" t="s">
        <v>804</v>
      </c>
      <c r="Q143" s="56" t="s">
        <v>805</v>
      </c>
      <c r="R143" s="85"/>
    </row>
    <row r="144" spans="1:18" ht="12.75">
      <c r="A144" s="66">
        <v>127</v>
      </c>
      <c r="B144" s="67" t="s">
        <v>133</v>
      </c>
      <c r="C144" s="67">
        <v>2</v>
      </c>
      <c r="D144" s="67" t="s">
        <v>114</v>
      </c>
      <c r="E144" s="71" t="s">
        <v>60</v>
      </c>
      <c r="F144" s="71" t="s">
        <v>987</v>
      </c>
      <c r="G144" s="71" t="s">
        <v>21</v>
      </c>
      <c r="H144" s="71" t="s">
        <v>984</v>
      </c>
      <c r="I144" s="61" t="s">
        <v>64</v>
      </c>
      <c r="J144" s="93">
        <v>44485</v>
      </c>
      <c r="K144" s="65">
        <v>0.6666666666666666</v>
      </c>
      <c r="L144" s="61" t="s">
        <v>387</v>
      </c>
      <c r="M144" s="113">
        <v>466924</v>
      </c>
      <c r="N144" s="64" t="s">
        <v>386</v>
      </c>
      <c r="O144" s="56" t="s">
        <v>685</v>
      </c>
      <c r="P144" s="56" t="s">
        <v>686</v>
      </c>
      <c r="Q144" s="56" t="s">
        <v>687</v>
      </c>
      <c r="R144" s="85"/>
    </row>
    <row r="145" spans="1:18" ht="12.75" customHeight="1">
      <c r="A145" s="66">
        <v>128</v>
      </c>
      <c r="B145" s="68" t="s">
        <v>25</v>
      </c>
      <c r="C145" s="68">
        <v>6</v>
      </c>
      <c r="D145" s="68" t="s">
        <v>114</v>
      </c>
      <c r="E145" s="73" t="s">
        <v>129</v>
      </c>
      <c r="F145" s="73" t="s">
        <v>987</v>
      </c>
      <c r="G145" s="73" t="s">
        <v>163</v>
      </c>
      <c r="H145" s="73" t="s">
        <v>883</v>
      </c>
      <c r="I145" s="61" t="s">
        <v>64</v>
      </c>
      <c r="J145" s="93">
        <v>44485</v>
      </c>
      <c r="K145" s="65">
        <v>0.5416666666666666</v>
      </c>
      <c r="L145" s="61" t="s">
        <v>387</v>
      </c>
      <c r="M145" s="113">
        <v>466924</v>
      </c>
      <c r="N145" s="64" t="s">
        <v>386</v>
      </c>
      <c r="O145" s="56" t="s">
        <v>685</v>
      </c>
      <c r="P145" s="56" t="s">
        <v>686</v>
      </c>
      <c r="Q145" s="56" t="s">
        <v>687</v>
      </c>
      <c r="R145" s="85"/>
    </row>
    <row r="146" spans="1:18" ht="12.75" customHeight="1">
      <c r="A146" s="66">
        <v>129</v>
      </c>
      <c r="B146" s="68" t="s">
        <v>25</v>
      </c>
      <c r="C146" s="68">
        <v>8</v>
      </c>
      <c r="D146" s="68" t="s">
        <v>114</v>
      </c>
      <c r="E146" s="73" t="s">
        <v>199</v>
      </c>
      <c r="F146" s="73" t="s">
        <v>893</v>
      </c>
      <c r="G146" s="73" t="s">
        <v>197</v>
      </c>
      <c r="H146" s="73" t="s">
        <v>930</v>
      </c>
      <c r="I146" s="61" t="s">
        <v>64</v>
      </c>
      <c r="J146" s="93">
        <v>44485</v>
      </c>
      <c r="K146" s="65">
        <v>0.6666666666666666</v>
      </c>
      <c r="L146" s="61" t="s">
        <v>296</v>
      </c>
      <c r="M146" s="113">
        <v>6619439</v>
      </c>
      <c r="N146" s="64" t="s">
        <v>433</v>
      </c>
      <c r="O146" s="56" t="s">
        <v>743</v>
      </c>
      <c r="P146" s="56" t="s">
        <v>744</v>
      </c>
      <c r="Q146" s="56" t="s">
        <v>745</v>
      </c>
      <c r="R146" s="85"/>
    </row>
    <row r="147" spans="1:18" ht="12.75" customHeight="1">
      <c r="A147" s="66">
        <v>130</v>
      </c>
      <c r="B147" s="68" t="s">
        <v>25</v>
      </c>
      <c r="C147" s="68">
        <v>6</v>
      </c>
      <c r="D147" s="68" t="s">
        <v>114</v>
      </c>
      <c r="E147" s="73" t="s">
        <v>171</v>
      </c>
      <c r="F147" s="73" t="s">
        <v>942</v>
      </c>
      <c r="G147" s="73" t="s">
        <v>165</v>
      </c>
      <c r="H147" s="73" t="s">
        <v>958</v>
      </c>
      <c r="I147" s="61" t="s">
        <v>64</v>
      </c>
      <c r="J147" s="93">
        <v>44485</v>
      </c>
      <c r="K147" s="65">
        <v>0.6666666666666666</v>
      </c>
      <c r="L147" s="61" t="s">
        <v>279</v>
      </c>
      <c r="M147" s="113">
        <v>564868</v>
      </c>
      <c r="N147" s="64" t="s">
        <v>528</v>
      </c>
      <c r="O147" s="56" t="s">
        <v>750</v>
      </c>
      <c r="P147" s="56" t="s">
        <v>751</v>
      </c>
      <c r="Q147" s="56" t="s">
        <v>749</v>
      </c>
      <c r="R147" s="85"/>
    </row>
    <row r="148" spans="1:18" ht="12.75" customHeight="1">
      <c r="A148" s="66">
        <v>131</v>
      </c>
      <c r="B148" s="68" t="s">
        <v>25</v>
      </c>
      <c r="C148" s="68">
        <v>8</v>
      </c>
      <c r="D148" s="68" t="s">
        <v>114</v>
      </c>
      <c r="E148" s="73" t="s">
        <v>187</v>
      </c>
      <c r="F148" s="73" t="s">
        <v>897</v>
      </c>
      <c r="G148" s="73" t="s">
        <v>140</v>
      </c>
      <c r="H148" s="73" t="s">
        <v>895</v>
      </c>
      <c r="I148" s="61" t="s">
        <v>64</v>
      </c>
      <c r="J148" s="93">
        <v>44485</v>
      </c>
      <c r="K148" s="94">
        <v>0.6666666666666666</v>
      </c>
      <c r="L148" s="61" t="s">
        <v>297</v>
      </c>
      <c r="M148" s="113">
        <v>19845</v>
      </c>
      <c r="N148" s="64" t="s">
        <v>529</v>
      </c>
      <c r="O148" s="56"/>
      <c r="P148" s="56"/>
      <c r="Q148" s="56"/>
      <c r="R148" s="85"/>
    </row>
    <row r="149" spans="1:18" ht="12.75" customHeight="1">
      <c r="A149" s="66">
        <v>132</v>
      </c>
      <c r="B149" s="68" t="s">
        <v>25</v>
      </c>
      <c r="C149" s="68">
        <v>8</v>
      </c>
      <c r="D149" s="68" t="s">
        <v>114</v>
      </c>
      <c r="E149" s="73" t="s">
        <v>198</v>
      </c>
      <c r="F149" s="73" t="s">
        <v>966</v>
      </c>
      <c r="G149" s="73" t="s">
        <v>189</v>
      </c>
      <c r="H149" s="73" t="s">
        <v>878</v>
      </c>
      <c r="I149" s="61" t="s">
        <v>64</v>
      </c>
      <c r="J149" s="93">
        <v>44485</v>
      </c>
      <c r="K149" s="65">
        <v>0.6666666666666666</v>
      </c>
      <c r="L149" s="61" t="s">
        <v>298</v>
      </c>
      <c r="M149" s="113">
        <v>130900</v>
      </c>
      <c r="N149" s="64" t="s">
        <v>506</v>
      </c>
      <c r="O149" s="56"/>
      <c r="P149" s="56"/>
      <c r="Q149" s="56"/>
      <c r="R149" s="85"/>
    </row>
    <row r="150" spans="1:18" ht="12.75" customHeight="1">
      <c r="A150" s="66">
        <v>133</v>
      </c>
      <c r="B150" s="68" t="s">
        <v>25</v>
      </c>
      <c r="C150" s="68">
        <v>3</v>
      </c>
      <c r="D150" s="68" t="s">
        <v>120</v>
      </c>
      <c r="E150" s="73" t="s">
        <v>183</v>
      </c>
      <c r="F150" s="73" t="s">
        <v>896</v>
      </c>
      <c r="G150" s="73" t="s">
        <v>134</v>
      </c>
      <c r="H150" s="73" t="s">
        <v>886</v>
      </c>
      <c r="I150" s="61" t="s">
        <v>66</v>
      </c>
      <c r="J150" s="93">
        <v>44520</v>
      </c>
      <c r="K150" s="65">
        <v>0.6666666666666666</v>
      </c>
      <c r="L150" s="61" t="s">
        <v>240</v>
      </c>
      <c r="M150" s="113">
        <v>128941</v>
      </c>
      <c r="N150" s="62" t="s">
        <v>551</v>
      </c>
      <c r="O150" s="56" t="s">
        <v>667</v>
      </c>
      <c r="P150" s="56" t="s">
        <v>668</v>
      </c>
      <c r="Q150" s="56" t="s">
        <v>669</v>
      </c>
      <c r="R150" s="85"/>
    </row>
    <row r="151" spans="1:18" ht="12.75" customHeight="1">
      <c r="A151" s="66">
        <v>134</v>
      </c>
      <c r="B151" s="68" t="s">
        <v>25</v>
      </c>
      <c r="C151" s="68">
        <v>3</v>
      </c>
      <c r="D151" s="68" t="s">
        <v>120</v>
      </c>
      <c r="E151" s="73" t="s">
        <v>128</v>
      </c>
      <c r="F151" s="73" t="s">
        <v>944</v>
      </c>
      <c r="G151" s="73" t="s">
        <v>148</v>
      </c>
      <c r="H151" s="73" t="s">
        <v>939</v>
      </c>
      <c r="I151" s="61" t="s">
        <v>66</v>
      </c>
      <c r="J151" s="93">
        <v>44520</v>
      </c>
      <c r="K151" s="65">
        <v>0.625</v>
      </c>
      <c r="L151" s="102" t="s">
        <v>257</v>
      </c>
      <c r="M151" s="116">
        <v>6897780</v>
      </c>
      <c r="N151" s="62" t="s">
        <v>571</v>
      </c>
      <c r="O151" s="56"/>
      <c r="P151" s="56"/>
      <c r="Q151" s="56"/>
      <c r="R151" s="85"/>
    </row>
    <row r="152" spans="1:18" ht="12.75" customHeight="1">
      <c r="A152" s="66">
        <v>135</v>
      </c>
      <c r="B152" s="68" t="s">
        <v>25</v>
      </c>
      <c r="C152" s="68">
        <v>3</v>
      </c>
      <c r="D152" s="68" t="s">
        <v>120</v>
      </c>
      <c r="E152" s="73" t="s">
        <v>147</v>
      </c>
      <c r="F152" s="73" t="s">
        <v>946</v>
      </c>
      <c r="G152" s="73" t="s">
        <v>184</v>
      </c>
      <c r="H152" s="73" t="s">
        <v>961</v>
      </c>
      <c r="I152" s="61" t="s">
        <v>66</v>
      </c>
      <c r="J152" s="93">
        <v>44520</v>
      </c>
      <c r="K152" s="65">
        <v>0.625</v>
      </c>
      <c r="L152" s="89" t="s">
        <v>255</v>
      </c>
      <c r="M152" s="89">
        <v>423805</v>
      </c>
      <c r="N152" s="58" t="s">
        <v>509</v>
      </c>
      <c r="O152" s="56" t="s">
        <v>682</v>
      </c>
      <c r="P152" s="56" t="s">
        <v>683</v>
      </c>
      <c r="Q152" s="56" t="s">
        <v>684</v>
      </c>
      <c r="R152" s="85"/>
    </row>
    <row r="153" spans="1:18" ht="12.75" customHeight="1">
      <c r="A153" s="66">
        <v>136</v>
      </c>
      <c r="B153" s="70" t="s">
        <v>33</v>
      </c>
      <c r="C153" s="70">
        <v>2</v>
      </c>
      <c r="D153" s="70" t="s">
        <v>120</v>
      </c>
      <c r="E153" s="72" t="s">
        <v>63</v>
      </c>
      <c r="F153" s="72" t="s">
        <v>900</v>
      </c>
      <c r="G153" s="72" t="s">
        <v>36</v>
      </c>
      <c r="H153" s="72" t="s">
        <v>909</v>
      </c>
      <c r="I153" s="61" t="s">
        <v>66</v>
      </c>
      <c r="J153" s="93">
        <v>44520</v>
      </c>
      <c r="K153" s="65">
        <v>0.6666666666666666</v>
      </c>
      <c r="L153" s="90" t="s">
        <v>526</v>
      </c>
      <c r="M153" s="90">
        <v>18306</v>
      </c>
      <c r="N153" s="58" t="s">
        <v>525</v>
      </c>
      <c r="O153" s="56" t="s">
        <v>770</v>
      </c>
      <c r="P153" s="56" t="s">
        <v>771</v>
      </c>
      <c r="Q153" s="56" t="s">
        <v>772</v>
      </c>
      <c r="R153" s="85"/>
    </row>
    <row r="154" spans="1:18" ht="12.75" customHeight="1">
      <c r="A154" s="66">
        <v>137</v>
      </c>
      <c r="B154" s="67" t="s">
        <v>133</v>
      </c>
      <c r="C154" s="67">
        <v>1</v>
      </c>
      <c r="D154" s="67" t="s">
        <v>120</v>
      </c>
      <c r="E154" s="71" t="s">
        <v>104</v>
      </c>
      <c r="F154" s="71" t="s">
        <v>982</v>
      </c>
      <c r="G154" s="71" t="s">
        <v>158</v>
      </c>
      <c r="H154" s="71" t="s">
        <v>986</v>
      </c>
      <c r="I154" s="61" t="s">
        <v>66</v>
      </c>
      <c r="J154" s="93">
        <v>44520</v>
      </c>
      <c r="K154" s="65">
        <v>0.6666666666666666</v>
      </c>
      <c r="L154" s="89" t="s">
        <v>249</v>
      </c>
      <c r="M154" s="89">
        <v>35308</v>
      </c>
      <c r="N154" s="62" t="s">
        <v>521</v>
      </c>
      <c r="O154" s="56" t="s">
        <v>800</v>
      </c>
      <c r="P154" s="56" t="s">
        <v>801</v>
      </c>
      <c r="Q154" s="56" t="s">
        <v>802</v>
      </c>
      <c r="R154" s="85"/>
    </row>
    <row r="155" spans="1:18" ht="12.75" customHeight="1">
      <c r="A155" s="66">
        <v>138</v>
      </c>
      <c r="B155" s="69" t="s">
        <v>23</v>
      </c>
      <c r="C155" s="69">
        <v>2</v>
      </c>
      <c r="D155" s="69" t="s">
        <v>120</v>
      </c>
      <c r="E155" s="74" t="s">
        <v>100</v>
      </c>
      <c r="F155" s="74" t="s">
        <v>982</v>
      </c>
      <c r="G155" s="74" t="s">
        <v>110</v>
      </c>
      <c r="H155" s="74" t="s">
        <v>918</v>
      </c>
      <c r="I155" s="61" t="s">
        <v>66</v>
      </c>
      <c r="J155" s="93">
        <v>44520</v>
      </c>
      <c r="K155" s="65">
        <v>0.5416666666666666</v>
      </c>
      <c r="L155" s="64" t="s">
        <v>249</v>
      </c>
      <c r="M155" s="113">
        <v>35308</v>
      </c>
      <c r="N155" s="62" t="s">
        <v>521</v>
      </c>
      <c r="O155" s="56" t="s">
        <v>800</v>
      </c>
      <c r="P155" s="56" t="s">
        <v>801</v>
      </c>
      <c r="Q155" s="56" t="s">
        <v>802</v>
      </c>
      <c r="R155" s="85"/>
    </row>
    <row r="156" spans="1:18" ht="12.75" customHeight="1">
      <c r="A156" s="66">
        <v>139</v>
      </c>
      <c r="B156" s="68" t="s">
        <v>25</v>
      </c>
      <c r="C156" s="68">
        <v>2</v>
      </c>
      <c r="D156" s="68" t="s">
        <v>121</v>
      </c>
      <c r="E156" s="73" t="s">
        <v>47</v>
      </c>
      <c r="F156" s="73" t="s">
        <v>941</v>
      </c>
      <c r="G156" s="73" t="s">
        <v>193</v>
      </c>
      <c r="H156" s="73" t="s">
        <v>943</v>
      </c>
      <c r="I156" s="61" t="s">
        <v>66</v>
      </c>
      <c r="J156" s="93">
        <v>44520</v>
      </c>
      <c r="K156" s="94">
        <v>0.625</v>
      </c>
      <c r="L156" s="64" t="s">
        <v>397</v>
      </c>
      <c r="M156" s="117">
        <v>6535794</v>
      </c>
      <c r="N156" s="62" t="s">
        <v>398</v>
      </c>
      <c r="O156" s="56"/>
      <c r="P156" s="56"/>
      <c r="Q156" s="56"/>
      <c r="R156" s="85"/>
    </row>
    <row r="157" spans="1:18" ht="12.75" customHeight="1">
      <c r="A157" s="66">
        <v>140</v>
      </c>
      <c r="B157" s="69" t="s">
        <v>23</v>
      </c>
      <c r="C157" s="69">
        <v>1</v>
      </c>
      <c r="D157" s="69" t="s">
        <v>121</v>
      </c>
      <c r="E157" s="74" t="s">
        <v>105</v>
      </c>
      <c r="F157" s="74" t="s">
        <v>914</v>
      </c>
      <c r="G157" s="74" t="s">
        <v>95</v>
      </c>
      <c r="H157" s="74" t="s">
        <v>989</v>
      </c>
      <c r="I157" s="61" t="s">
        <v>66</v>
      </c>
      <c r="J157" s="93">
        <v>44520</v>
      </c>
      <c r="K157" s="65">
        <v>0.6666666666666666</v>
      </c>
      <c r="L157" s="64" t="s">
        <v>241</v>
      </c>
      <c r="M157" s="112">
        <v>351486</v>
      </c>
      <c r="N157" s="59" t="s">
        <v>574</v>
      </c>
      <c r="O157" s="56"/>
      <c r="P157" s="56"/>
      <c r="Q157" s="56"/>
      <c r="R157" s="85"/>
    </row>
    <row r="158" spans="1:18" ht="12.75" customHeight="1">
      <c r="A158" s="66">
        <v>141</v>
      </c>
      <c r="B158" s="68" t="s">
        <v>25</v>
      </c>
      <c r="C158" s="68">
        <v>7</v>
      </c>
      <c r="D158" s="68" t="s">
        <v>122</v>
      </c>
      <c r="E158" s="73" t="s">
        <v>196</v>
      </c>
      <c r="F158" s="73" t="s">
        <v>894</v>
      </c>
      <c r="G158" s="73" t="s">
        <v>152</v>
      </c>
      <c r="H158" s="73" t="s">
        <v>963</v>
      </c>
      <c r="I158" s="61" t="s">
        <v>66</v>
      </c>
      <c r="J158" s="97">
        <v>44521</v>
      </c>
      <c r="K158" s="65">
        <v>0.4166666666666667</v>
      </c>
      <c r="L158" s="90" t="s">
        <v>498</v>
      </c>
      <c r="M158" s="90">
        <v>549824</v>
      </c>
      <c r="N158" s="62" t="s">
        <v>497</v>
      </c>
      <c r="O158" s="56" t="s">
        <v>752</v>
      </c>
      <c r="P158" s="56" t="s">
        <v>753</v>
      </c>
      <c r="Q158" s="56" t="s">
        <v>754</v>
      </c>
      <c r="R158" s="85"/>
    </row>
    <row r="159" spans="1:18" ht="12.75" customHeight="1">
      <c r="A159" s="66">
        <v>142</v>
      </c>
      <c r="B159" s="68" t="s">
        <v>25</v>
      </c>
      <c r="C159" s="68">
        <v>8</v>
      </c>
      <c r="D159" s="68" t="s">
        <v>122</v>
      </c>
      <c r="E159" s="73" t="s">
        <v>189</v>
      </c>
      <c r="F159" s="73" t="s">
        <v>878</v>
      </c>
      <c r="G159" s="73" t="s">
        <v>199</v>
      </c>
      <c r="H159" s="73" t="s">
        <v>893</v>
      </c>
      <c r="I159" s="61" t="s">
        <v>66</v>
      </c>
      <c r="J159" s="93">
        <v>44520</v>
      </c>
      <c r="K159" s="65">
        <v>0.75</v>
      </c>
      <c r="L159" s="90" t="s">
        <v>461</v>
      </c>
      <c r="M159" s="89">
        <v>6593098</v>
      </c>
      <c r="N159" s="58" t="s">
        <v>460</v>
      </c>
      <c r="O159" s="56" t="s">
        <v>773</v>
      </c>
      <c r="P159" s="56" t="s">
        <v>774</v>
      </c>
      <c r="Q159" s="56" t="s">
        <v>775</v>
      </c>
      <c r="R159" s="85"/>
    </row>
    <row r="160" spans="1:18" ht="12.75" customHeight="1">
      <c r="A160" s="66">
        <v>143</v>
      </c>
      <c r="B160" s="69" t="s">
        <v>23</v>
      </c>
      <c r="C160" s="69">
        <v>4</v>
      </c>
      <c r="D160" s="69" t="s">
        <v>122</v>
      </c>
      <c r="E160" s="74" t="s">
        <v>127</v>
      </c>
      <c r="F160" s="74" t="s">
        <v>912</v>
      </c>
      <c r="G160" s="74" t="s">
        <v>31</v>
      </c>
      <c r="H160" s="74" t="s">
        <v>885</v>
      </c>
      <c r="I160" s="61" t="s">
        <v>66</v>
      </c>
      <c r="J160" s="93">
        <v>44520</v>
      </c>
      <c r="K160" s="65">
        <v>0.7708333333333334</v>
      </c>
      <c r="L160" s="64" t="s">
        <v>565</v>
      </c>
      <c r="M160" s="112">
        <v>226003</v>
      </c>
      <c r="N160" s="62" t="s">
        <v>564</v>
      </c>
      <c r="O160" s="56" t="s">
        <v>711</v>
      </c>
      <c r="P160" s="56" t="s">
        <v>712</v>
      </c>
      <c r="Q160" s="56" t="s">
        <v>713</v>
      </c>
      <c r="R160" s="85"/>
    </row>
    <row r="161" spans="1:18" ht="12.75" customHeight="1">
      <c r="A161" s="66">
        <v>144</v>
      </c>
      <c r="B161" s="70" t="s">
        <v>33</v>
      </c>
      <c r="C161" s="70">
        <v>1</v>
      </c>
      <c r="D161" s="70" t="s">
        <v>122</v>
      </c>
      <c r="E161" s="72" t="s">
        <v>34</v>
      </c>
      <c r="F161" s="72" t="s">
        <v>928</v>
      </c>
      <c r="G161" s="72" t="s">
        <v>37</v>
      </c>
      <c r="H161" s="72" t="s">
        <v>904</v>
      </c>
      <c r="I161" s="61" t="s">
        <v>66</v>
      </c>
      <c r="J161" s="93">
        <v>44520</v>
      </c>
      <c r="K161" s="65">
        <v>0.7291666666666666</v>
      </c>
      <c r="L161" s="64" t="s">
        <v>293</v>
      </c>
      <c r="M161" s="90">
        <v>14045</v>
      </c>
      <c r="N161" s="58" t="s">
        <v>478</v>
      </c>
      <c r="O161" s="56" t="s">
        <v>806</v>
      </c>
      <c r="P161" s="56" t="s">
        <v>807</v>
      </c>
      <c r="Q161" s="56" t="s">
        <v>808</v>
      </c>
      <c r="R161" s="85"/>
    </row>
    <row r="162" spans="1:18" ht="12.75" customHeight="1">
      <c r="A162" s="66">
        <v>145</v>
      </c>
      <c r="B162" s="69" t="s">
        <v>23</v>
      </c>
      <c r="C162" s="69">
        <v>4</v>
      </c>
      <c r="D162" s="69" t="s">
        <v>122</v>
      </c>
      <c r="E162" s="74" t="s">
        <v>130</v>
      </c>
      <c r="F162" s="74" t="s">
        <v>928</v>
      </c>
      <c r="G162" s="74" t="s">
        <v>97</v>
      </c>
      <c r="H162" s="74" t="s">
        <v>917</v>
      </c>
      <c r="I162" s="61" t="s">
        <v>66</v>
      </c>
      <c r="J162" s="93">
        <v>44520</v>
      </c>
      <c r="K162" s="65">
        <v>0.6041666666666666</v>
      </c>
      <c r="L162" s="64" t="s">
        <v>293</v>
      </c>
      <c r="M162" s="112">
        <v>14045</v>
      </c>
      <c r="N162" s="58" t="s">
        <v>478</v>
      </c>
      <c r="O162" s="56" t="s">
        <v>806</v>
      </c>
      <c r="P162" s="56" t="s">
        <v>807</v>
      </c>
      <c r="Q162" s="56" t="s">
        <v>808</v>
      </c>
      <c r="R162" s="85"/>
    </row>
    <row r="163" spans="1:18" ht="12.75" customHeight="1">
      <c r="A163" s="66">
        <v>146</v>
      </c>
      <c r="B163" s="68" t="s">
        <v>25</v>
      </c>
      <c r="C163" s="68">
        <v>8</v>
      </c>
      <c r="D163" s="68" t="s">
        <v>122</v>
      </c>
      <c r="E163" s="73" t="s">
        <v>140</v>
      </c>
      <c r="F163" s="73" t="s">
        <v>895</v>
      </c>
      <c r="G163" s="73" t="s">
        <v>197</v>
      </c>
      <c r="H163" s="73" t="s">
        <v>930</v>
      </c>
      <c r="I163" s="61" t="s">
        <v>66</v>
      </c>
      <c r="J163" s="93">
        <v>44520</v>
      </c>
      <c r="K163" s="65">
        <v>0.6666666666666666</v>
      </c>
      <c r="L163" s="90" t="s">
        <v>299</v>
      </c>
      <c r="M163" s="90">
        <v>13809</v>
      </c>
      <c r="N163" s="64" t="s">
        <v>569</v>
      </c>
      <c r="O163" s="56" t="s">
        <v>815</v>
      </c>
      <c r="P163" s="56" t="s">
        <v>816</v>
      </c>
      <c r="Q163" s="56" t="s">
        <v>817</v>
      </c>
      <c r="R163" s="85"/>
    </row>
    <row r="164" spans="1:18" ht="12.75" customHeight="1">
      <c r="A164" s="66">
        <v>147</v>
      </c>
      <c r="B164" s="68" t="s">
        <v>25</v>
      </c>
      <c r="C164" s="68">
        <v>6</v>
      </c>
      <c r="D164" s="68" t="s">
        <v>123</v>
      </c>
      <c r="E164" s="73" t="s">
        <v>153</v>
      </c>
      <c r="F164" s="73" t="s">
        <v>891</v>
      </c>
      <c r="G164" s="73" t="s">
        <v>129</v>
      </c>
      <c r="H164" s="73" t="s">
        <v>987</v>
      </c>
      <c r="I164" s="61" t="s">
        <v>66</v>
      </c>
      <c r="J164" s="93">
        <v>44520</v>
      </c>
      <c r="K164" s="65">
        <v>0.6666666666666666</v>
      </c>
      <c r="L164" s="90" t="s">
        <v>280</v>
      </c>
      <c r="M164" s="90">
        <v>6728459</v>
      </c>
      <c r="N164" s="58" t="s">
        <v>514</v>
      </c>
      <c r="O164" s="56"/>
      <c r="P164" s="56"/>
      <c r="Q164" s="56"/>
      <c r="R164" s="85"/>
    </row>
    <row r="165" spans="1:18" ht="12.75" customHeight="1">
      <c r="A165" s="66">
        <v>148</v>
      </c>
      <c r="B165" s="68" t="s">
        <v>25</v>
      </c>
      <c r="C165" s="68">
        <v>12</v>
      </c>
      <c r="D165" s="68" t="s">
        <v>123</v>
      </c>
      <c r="E165" s="73" t="s">
        <v>132</v>
      </c>
      <c r="F165" s="73" t="s">
        <v>938</v>
      </c>
      <c r="G165" s="73" t="s">
        <v>161</v>
      </c>
      <c r="H165" s="73" t="s">
        <v>879</v>
      </c>
      <c r="I165" s="61" t="s">
        <v>66</v>
      </c>
      <c r="J165" s="97">
        <v>44521</v>
      </c>
      <c r="K165" s="65">
        <v>0.5416666666666666</v>
      </c>
      <c r="L165" s="90" t="s">
        <v>374</v>
      </c>
      <c r="M165" s="90">
        <v>397171</v>
      </c>
      <c r="N165" s="58" t="s">
        <v>373</v>
      </c>
      <c r="O165" s="56" t="s">
        <v>714</v>
      </c>
      <c r="P165" s="56" t="s">
        <v>715</v>
      </c>
      <c r="Q165" s="56" t="s">
        <v>716</v>
      </c>
      <c r="R165" s="85"/>
    </row>
    <row r="166" spans="1:18" ht="12.75" customHeight="1">
      <c r="A166" s="66">
        <v>149</v>
      </c>
      <c r="B166" s="68" t="s">
        <v>25</v>
      </c>
      <c r="C166" s="68">
        <v>12</v>
      </c>
      <c r="D166" s="68" t="s">
        <v>123</v>
      </c>
      <c r="E166" s="73" t="s">
        <v>35</v>
      </c>
      <c r="F166" s="73" t="s">
        <v>945</v>
      </c>
      <c r="G166" s="73" t="s">
        <v>40</v>
      </c>
      <c r="H166" s="73" t="s">
        <v>948</v>
      </c>
      <c r="I166" s="61" t="s">
        <v>66</v>
      </c>
      <c r="J166" s="93">
        <v>44520</v>
      </c>
      <c r="K166" s="65">
        <v>0.6666666666666666</v>
      </c>
      <c r="L166" s="90" t="s">
        <v>290</v>
      </c>
      <c r="M166" s="90">
        <v>463814</v>
      </c>
      <c r="N166" s="58" t="s">
        <v>425</v>
      </c>
      <c r="O166" s="56" t="s">
        <v>797</v>
      </c>
      <c r="P166" s="56" t="s">
        <v>798</v>
      </c>
      <c r="Q166" s="56" t="s">
        <v>799</v>
      </c>
      <c r="R166" s="85"/>
    </row>
    <row r="167" spans="1:18" ht="12.75" customHeight="1">
      <c r="A167" s="66">
        <v>150</v>
      </c>
      <c r="B167" s="69" t="s">
        <v>23</v>
      </c>
      <c r="C167" s="69">
        <v>5</v>
      </c>
      <c r="D167" s="69" t="s">
        <v>123</v>
      </c>
      <c r="E167" s="74" t="s">
        <v>43</v>
      </c>
      <c r="F167" s="74" t="s">
        <v>911</v>
      </c>
      <c r="G167" s="74" t="s">
        <v>112</v>
      </c>
      <c r="H167" s="74" t="s">
        <v>923</v>
      </c>
      <c r="I167" s="61" t="s">
        <v>66</v>
      </c>
      <c r="J167" s="93">
        <v>44520</v>
      </c>
      <c r="K167" s="65">
        <v>0.6666666666666666</v>
      </c>
      <c r="L167" s="90" t="s">
        <v>282</v>
      </c>
      <c r="M167" s="90">
        <v>6464524</v>
      </c>
      <c r="N167" s="64" t="s">
        <v>463</v>
      </c>
      <c r="O167" s="56" t="s">
        <v>824</v>
      </c>
      <c r="P167" s="56" t="s">
        <v>825</v>
      </c>
      <c r="Q167" s="56" t="s">
        <v>826</v>
      </c>
      <c r="R167" s="85"/>
    </row>
    <row r="168" spans="1:18" ht="12.75" customHeight="1">
      <c r="A168" s="66">
        <v>151</v>
      </c>
      <c r="B168" s="68" t="s">
        <v>25</v>
      </c>
      <c r="C168" s="68">
        <v>2</v>
      </c>
      <c r="D168" s="68" t="s">
        <v>124</v>
      </c>
      <c r="E168" s="73" t="s">
        <v>135</v>
      </c>
      <c r="F168" s="73" t="s">
        <v>950</v>
      </c>
      <c r="G168" s="73" t="s">
        <v>149</v>
      </c>
      <c r="H168" s="73" t="s">
        <v>976</v>
      </c>
      <c r="I168" s="61" t="s">
        <v>66</v>
      </c>
      <c r="J168" s="93">
        <v>44520</v>
      </c>
      <c r="K168" s="65">
        <v>0.6666666666666666</v>
      </c>
      <c r="L168" s="90" t="s">
        <v>222</v>
      </c>
      <c r="M168" s="90">
        <v>530502</v>
      </c>
      <c r="N168" s="64" t="s">
        <v>391</v>
      </c>
      <c r="O168" s="56" t="s">
        <v>691</v>
      </c>
      <c r="P168" s="56" t="s">
        <v>692</v>
      </c>
      <c r="Q168" s="56" t="s">
        <v>693</v>
      </c>
      <c r="R168" s="85"/>
    </row>
    <row r="169" spans="1:18" ht="12.75" customHeight="1">
      <c r="A169" s="66">
        <v>152</v>
      </c>
      <c r="B169" s="68" t="s">
        <v>25</v>
      </c>
      <c r="C169" s="68">
        <v>1</v>
      </c>
      <c r="D169" s="68" t="s">
        <v>124</v>
      </c>
      <c r="E169" s="73" t="s">
        <v>46</v>
      </c>
      <c r="F169" s="73" t="s">
        <v>970</v>
      </c>
      <c r="G169" s="73" t="s">
        <v>192</v>
      </c>
      <c r="H169" s="73" t="s">
        <v>951</v>
      </c>
      <c r="I169" s="61" t="s">
        <v>66</v>
      </c>
      <c r="J169" s="93">
        <v>44520</v>
      </c>
      <c r="K169" s="65">
        <v>0.6666666666666666</v>
      </c>
      <c r="L169" s="64" t="s">
        <v>230</v>
      </c>
      <c r="M169" s="115">
        <v>27803</v>
      </c>
      <c r="N169" s="64" t="s">
        <v>544</v>
      </c>
      <c r="O169" s="56"/>
      <c r="P169" s="56"/>
      <c r="Q169" s="56"/>
      <c r="R169" s="85"/>
    </row>
    <row r="170" spans="1:18" ht="12.75" customHeight="1">
      <c r="A170" s="66">
        <v>153</v>
      </c>
      <c r="B170" s="68" t="s">
        <v>25</v>
      </c>
      <c r="C170" s="68">
        <v>1</v>
      </c>
      <c r="D170" s="68" t="s">
        <v>124</v>
      </c>
      <c r="E170" s="73" t="s">
        <v>154</v>
      </c>
      <c r="F170" s="73" t="s">
        <v>960</v>
      </c>
      <c r="G170" s="73" t="s">
        <v>29</v>
      </c>
      <c r="H170" s="73" t="s">
        <v>967</v>
      </c>
      <c r="I170" s="61" t="s">
        <v>66</v>
      </c>
      <c r="J170" s="93">
        <v>44520</v>
      </c>
      <c r="K170" s="65">
        <v>0.6666666666666666</v>
      </c>
      <c r="L170" s="90" t="s">
        <v>231</v>
      </c>
      <c r="M170" s="90">
        <v>9624</v>
      </c>
      <c r="N170" s="58" t="s">
        <v>422</v>
      </c>
      <c r="O170" s="56" t="s">
        <v>776</v>
      </c>
      <c r="P170" s="56" t="s">
        <v>777</v>
      </c>
      <c r="Q170" s="56" t="s">
        <v>778</v>
      </c>
      <c r="R170" s="85"/>
    </row>
    <row r="171" spans="1:18" ht="12.75" customHeight="1">
      <c r="A171" s="66">
        <v>154</v>
      </c>
      <c r="B171" s="67" t="s">
        <v>133</v>
      </c>
      <c r="C171" s="67">
        <v>2</v>
      </c>
      <c r="D171" s="67" t="s">
        <v>124</v>
      </c>
      <c r="E171" s="71" t="s">
        <v>21</v>
      </c>
      <c r="F171" s="71" t="s">
        <v>984</v>
      </c>
      <c r="G171" s="71" t="s">
        <v>27</v>
      </c>
      <c r="H171" s="71" t="s">
        <v>985</v>
      </c>
      <c r="I171" s="61" t="s">
        <v>66</v>
      </c>
      <c r="J171" s="93">
        <v>44520</v>
      </c>
      <c r="K171" s="65">
        <v>0.6666666666666666</v>
      </c>
      <c r="L171" s="90" t="s">
        <v>213</v>
      </c>
      <c r="M171" s="90">
        <v>567031</v>
      </c>
      <c r="N171" s="58" t="s">
        <v>546</v>
      </c>
      <c r="O171" s="56"/>
      <c r="P171" s="56"/>
      <c r="Q171" s="56"/>
      <c r="R171" s="85"/>
    </row>
    <row r="172" spans="1:18" ht="12.75" customHeight="1">
      <c r="A172" s="66">
        <v>155</v>
      </c>
      <c r="B172" s="69" t="s">
        <v>23</v>
      </c>
      <c r="C172" s="69">
        <v>1</v>
      </c>
      <c r="D172" s="69" t="s">
        <v>124</v>
      </c>
      <c r="E172" s="74" t="s">
        <v>94</v>
      </c>
      <c r="F172" s="74" t="s">
        <v>984</v>
      </c>
      <c r="G172" s="74" t="s">
        <v>108</v>
      </c>
      <c r="H172" s="74" t="s">
        <v>916</v>
      </c>
      <c r="I172" s="61" t="s">
        <v>66</v>
      </c>
      <c r="J172" s="93">
        <v>44520</v>
      </c>
      <c r="K172" s="65">
        <v>0.5416666666666666</v>
      </c>
      <c r="L172" s="64" t="s">
        <v>213</v>
      </c>
      <c r="M172" s="112">
        <v>567031</v>
      </c>
      <c r="N172" s="58" t="s">
        <v>546</v>
      </c>
      <c r="O172" s="56"/>
      <c r="P172" s="56"/>
      <c r="Q172" s="56"/>
      <c r="R172" s="85"/>
    </row>
    <row r="173" spans="1:18" ht="12.75" customHeight="1">
      <c r="A173" s="66">
        <v>156</v>
      </c>
      <c r="B173" s="68" t="s">
        <v>25</v>
      </c>
      <c r="C173" s="68">
        <v>1</v>
      </c>
      <c r="D173" s="68" t="s">
        <v>124</v>
      </c>
      <c r="E173" s="73" t="s">
        <v>155</v>
      </c>
      <c r="F173" s="73" t="s">
        <v>898</v>
      </c>
      <c r="G173" s="73" t="s">
        <v>98</v>
      </c>
      <c r="H173" s="73" t="s">
        <v>989</v>
      </c>
      <c r="I173" s="61" t="s">
        <v>66</v>
      </c>
      <c r="J173" s="93">
        <v>44520</v>
      </c>
      <c r="K173" s="94">
        <v>0.625</v>
      </c>
      <c r="L173" s="64" t="s">
        <v>233</v>
      </c>
      <c r="M173" s="117">
        <v>6575540</v>
      </c>
      <c r="N173" s="62" t="s">
        <v>457</v>
      </c>
      <c r="O173" s="56" t="s">
        <v>788</v>
      </c>
      <c r="P173" s="56" t="s">
        <v>789</v>
      </c>
      <c r="Q173" s="56" t="s">
        <v>790</v>
      </c>
      <c r="R173" s="85"/>
    </row>
    <row r="174" spans="1:18" ht="12.75">
      <c r="A174" s="66">
        <v>157</v>
      </c>
      <c r="B174" s="69" t="s">
        <v>23</v>
      </c>
      <c r="C174" s="69">
        <v>1</v>
      </c>
      <c r="D174" s="69" t="s">
        <v>124</v>
      </c>
      <c r="E174" s="74" t="s">
        <v>24</v>
      </c>
      <c r="F174" s="74" t="s">
        <v>889</v>
      </c>
      <c r="G174" s="74" t="s">
        <v>179</v>
      </c>
      <c r="H174" s="74" t="s">
        <v>887</v>
      </c>
      <c r="I174" s="61" t="s">
        <v>66</v>
      </c>
      <c r="J174" s="93">
        <v>44520</v>
      </c>
      <c r="K174" s="65">
        <v>0.6666666666666666</v>
      </c>
      <c r="L174" s="64" t="s">
        <v>221</v>
      </c>
      <c r="M174" s="112">
        <v>6481759</v>
      </c>
      <c r="N174" s="59" t="s">
        <v>505</v>
      </c>
      <c r="O174" s="56"/>
      <c r="P174" s="56"/>
      <c r="Q174" s="56"/>
      <c r="R174" s="85"/>
    </row>
    <row r="175" spans="1:18" ht="12.75">
      <c r="A175" s="66">
        <v>158</v>
      </c>
      <c r="B175" s="68" t="s">
        <v>25</v>
      </c>
      <c r="C175" s="68">
        <v>2</v>
      </c>
      <c r="D175" s="68" t="s">
        <v>124</v>
      </c>
      <c r="E175" s="73" t="s">
        <v>28</v>
      </c>
      <c r="F175" s="73" t="s">
        <v>973</v>
      </c>
      <c r="G175" s="73" t="s">
        <v>99</v>
      </c>
      <c r="H175" s="73" t="s">
        <v>884</v>
      </c>
      <c r="I175" s="61" t="s">
        <v>66</v>
      </c>
      <c r="J175" s="93">
        <v>44520</v>
      </c>
      <c r="K175" s="65">
        <v>0.6666666666666666</v>
      </c>
      <c r="L175" s="64" t="s">
        <v>215</v>
      </c>
      <c r="M175" s="112">
        <v>6470512</v>
      </c>
      <c r="N175" s="59" t="s">
        <v>428</v>
      </c>
      <c r="O175" s="56" t="s">
        <v>843</v>
      </c>
      <c r="P175" s="56" t="s">
        <v>844</v>
      </c>
      <c r="Q175" s="56" t="s">
        <v>845</v>
      </c>
      <c r="R175" s="85"/>
    </row>
    <row r="176" spans="1:18" ht="12.75" customHeight="1">
      <c r="A176" s="66">
        <v>159</v>
      </c>
      <c r="B176" s="68" t="s">
        <v>25</v>
      </c>
      <c r="C176" s="68">
        <v>10</v>
      </c>
      <c r="D176" s="68" t="s">
        <v>119</v>
      </c>
      <c r="E176" s="73" t="s">
        <v>143</v>
      </c>
      <c r="F176" s="73" t="s">
        <v>934</v>
      </c>
      <c r="G176" s="73" t="s">
        <v>106</v>
      </c>
      <c r="H176" s="73" t="s">
        <v>978</v>
      </c>
      <c r="I176" s="61" t="s">
        <v>66</v>
      </c>
      <c r="J176" s="93">
        <v>44520</v>
      </c>
      <c r="K176" s="65">
        <v>0.6666666666666666</v>
      </c>
      <c r="L176" s="64" t="s">
        <v>346</v>
      </c>
      <c r="M176" s="112">
        <v>624423</v>
      </c>
      <c r="N176" s="59" t="s">
        <v>512</v>
      </c>
      <c r="O176" s="56" t="s">
        <v>632</v>
      </c>
      <c r="P176" s="56" t="s">
        <v>633</v>
      </c>
      <c r="Q176" s="56" t="s">
        <v>634</v>
      </c>
      <c r="R176" s="85"/>
    </row>
    <row r="177" spans="1:18" ht="12.75" customHeight="1">
      <c r="A177" s="66">
        <v>160</v>
      </c>
      <c r="B177" s="67" t="s">
        <v>133</v>
      </c>
      <c r="C177" s="67">
        <v>2</v>
      </c>
      <c r="D177" s="67" t="s">
        <v>119</v>
      </c>
      <c r="E177" s="71" t="s">
        <v>42</v>
      </c>
      <c r="F177" s="71" t="s">
        <v>988</v>
      </c>
      <c r="G177" s="71" t="s">
        <v>60</v>
      </c>
      <c r="H177" s="71" t="s">
        <v>987</v>
      </c>
      <c r="I177" s="61" t="s">
        <v>66</v>
      </c>
      <c r="J177" s="93">
        <v>44520</v>
      </c>
      <c r="K177" s="65">
        <v>0.6666666666666666</v>
      </c>
      <c r="L177" s="64" t="s">
        <v>347</v>
      </c>
      <c r="M177" s="112">
        <v>6465340</v>
      </c>
      <c r="N177" s="62" t="s">
        <v>412</v>
      </c>
      <c r="O177" s="56" t="s">
        <v>644</v>
      </c>
      <c r="P177" s="56" t="s">
        <v>645</v>
      </c>
      <c r="Q177" s="56" t="s">
        <v>646</v>
      </c>
      <c r="R177" s="85"/>
    </row>
    <row r="178" spans="1:18" ht="12.75" customHeight="1">
      <c r="A178" s="66">
        <v>161</v>
      </c>
      <c r="B178" s="68" t="s">
        <v>25</v>
      </c>
      <c r="C178" s="68">
        <v>11</v>
      </c>
      <c r="D178" s="68" t="s">
        <v>119</v>
      </c>
      <c r="E178" s="73" t="s">
        <v>144</v>
      </c>
      <c r="F178" s="73" t="s">
        <v>988</v>
      </c>
      <c r="G178" s="73" t="s">
        <v>190</v>
      </c>
      <c r="H178" s="73" t="s">
        <v>936</v>
      </c>
      <c r="I178" s="61" t="s">
        <v>66</v>
      </c>
      <c r="J178" s="93">
        <v>44520</v>
      </c>
      <c r="K178" s="65">
        <v>0.5416666666666666</v>
      </c>
      <c r="L178" s="64" t="s">
        <v>347</v>
      </c>
      <c r="M178" s="112">
        <v>6465340</v>
      </c>
      <c r="N178" s="62" t="s">
        <v>412</v>
      </c>
      <c r="O178" s="56" t="s">
        <v>644</v>
      </c>
      <c r="P178" s="56" t="s">
        <v>645</v>
      </c>
      <c r="Q178" s="56" t="s">
        <v>646</v>
      </c>
      <c r="R178" s="85"/>
    </row>
    <row r="179" spans="1:18" ht="12.75" customHeight="1">
      <c r="A179" s="66">
        <v>162</v>
      </c>
      <c r="B179" s="69" t="s">
        <v>23</v>
      </c>
      <c r="C179" s="69">
        <v>6</v>
      </c>
      <c r="D179" s="69" t="s">
        <v>119</v>
      </c>
      <c r="E179" s="74" t="s">
        <v>51</v>
      </c>
      <c r="F179" s="74" t="s">
        <v>882</v>
      </c>
      <c r="G179" s="74" t="s">
        <v>38</v>
      </c>
      <c r="H179" s="74" t="s">
        <v>925</v>
      </c>
      <c r="I179" s="61" t="s">
        <v>66</v>
      </c>
      <c r="J179" s="93">
        <v>44520</v>
      </c>
      <c r="K179" s="65">
        <v>0.7083333333333334</v>
      </c>
      <c r="L179" s="64" t="s">
        <v>589</v>
      </c>
      <c r="M179" s="112">
        <v>221657</v>
      </c>
      <c r="N179" s="62" t="s">
        <v>590</v>
      </c>
      <c r="O179" s="56" t="s">
        <v>653</v>
      </c>
      <c r="P179" s="56" t="s">
        <v>654</v>
      </c>
      <c r="Q179" s="56" t="s">
        <v>655</v>
      </c>
      <c r="R179" s="85"/>
    </row>
    <row r="180" spans="1:18" ht="12.75" customHeight="1">
      <c r="A180" s="66">
        <v>163</v>
      </c>
      <c r="B180" s="67" t="s">
        <v>133</v>
      </c>
      <c r="C180" s="67">
        <v>1</v>
      </c>
      <c r="D180" s="67" t="s">
        <v>119</v>
      </c>
      <c r="E180" s="71" t="s">
        <v>90</v>
      </c>
      <c r="F180" s="71" t="s">
        <v>979</v>
      </c>
      <c r="G180" s="71" t="s">
        <v>26</v>
      </c>
      <c r="H180" s="71" t="s">
        <v>989</v>
      </c>
      <c r="I180" s="61" t="s">
        <v>66</v>
      </c>
      <c r="J180" s="93">
        <v>44520</v>
      </c>
      <c r="K180" s="65">
        <v>0.6666666666666666</v>
      </c>
      <c r="L180" s="64" t="s">
        <v>329</v>
      </c>
      <c r="M180" s="112">
        <v>590862</v>
      </c>
      <c r="N180" s="59" t="s">
        <v>378</v>
      </c>
      <c r="O180" s="56" t="s">
        <v>679</v>
      </c>
      <c r="P180" s="56" t="s">
        <v>680</v>
      </c>
      <c r="Q180" s="56" t="s">
        <v>681</v>
      </c>
      <c r="R180" s="85"/>
    </row>
    <row r="181" spans="1:18" ht="12.75" customHeight="1">
      <c r="A181" s="66">
        <v>164</v>
      </c>
      <c r="B181" s="69" t="s">
        <v>23</v>
      </c>
      <c r="C181" s="69">
        <v>5</v>
      </c>
      <c r="D181" s="69" t="s">
        <v>119</v>
      </c>
      <c r="E181" s="74" t="s">
        <v>93</v>
      </c>
      <c r="F181" s="74" t="s">
        <v>979</v>
      </c>
      <c r="G181" s="74" t="s">
        <v>103</v>
      </c>
      <c r="H181" s="74" t="s">
        <v>881</v>
      </c>
      <c r="I181" s="61" t="s">
        <v>66</v>
      </c>
      <c r="J181" s="93">
        <v>44520</v>
      </c>
      <c r="K181" s="65">
        <v>0.5416666666666666</v>
      </c>
      <c r="L181" s="64" t="s">
        <v>329</v>
      </c>
      <c r="M181" s="112">
        <v>590862</v>
      </c>
      <c r="N181" s="59" t="s">
        <v>378</v>
      </c>
      <c r="O181" s="56" t="s">
        <v>679</v>
      </c>
      <c r="P181" s="56" t="s">
        <v>680</v>
      </c>
      <c r="Q181" s="56" t="s">
        <v>681</v>
      </c>
      <c r="R181" s="85"/>
    </row>
    <row r="182" spans="1:18" ht="12.75" customHeight="1">
      <c r="A182" s="66">
        <v>165</v>
      </c>
      <c r="B182" s="68" t="s">
        <v>25</v>
      </c>
      <c r="C182" s="68">
        <v>10</v>
      </c>
      <c r="D182" s="68" t="s">
        <v>119</v>
      </c>
      <c r="E182" s="73" t="s">
        <v>52</v>
      </c>
      <c r="F182" s="73" t="s">
        <v>972</v>
      </c>
      <c r="G182" s="73" t="s">
        <v>92</v>
      </c>
      <c r="H182" s="73" t="s">
        <v>980</v>
      </c>
      <c r="I182" s="61" t="s">
        <v>66</v>
      </c>
      <c r="J182" s="93">
        <v>44520</v>
      </c>
      <c r="K182" s="94">
        <v>0.625</v>
      </c>
      <c r="L182" s="64" t="s">
        <v>351</v>
      </c>
      <c r="M182" s="112">
        <v>590485</v>
      </c>
      <c r="N182" s="59" t="s">
        <v>536</v>
      </c>
      <c r="O182" s="56" t="s">
        <v>720</v>
      </c>
      <c r="P182" s="56" t="s">
        <v>721</v>
      </c>
      <c r="Q182" s="56" t="s">
        <v>722</v>
      </c>
      <c r="R182" s="85"/>
    </row>
    <row r="183" spans="1:18" ht="12.75" customHeight="1">
      <c r="A183" s="66">
        <v>166</v>
      </c>
      <c r="B183" s="69" t="s">
        <v>23</v>
      </c>
      <c r="C183" s="69">
        <v>6</v>
      </c>
      <c r="D183" s="69" t="s">
        <v>119</v>
      </c>
      <c r="E183" s="74" t="s">
        <v>61</v>
      </c>
      <c r="F183" s="74" t="s">
        <v>919</v>
      </c>
      <c r="G183" s="74" t="s">
        <v>91</v>
      </c>
      <c r="H183" s="74" t="s">
        <v>921</v>
      </c>
      <c r="I183" s="61" t="s">
        <v>66</v>
      </c>
      <c r="J183" s="93">
        <v>44520</v>
      </c>
      <c r="K183" s="65">
        <v>0.6875</v>
      </c>
      <c r="L183" s="64" t="s">
        <v>350</v>
      </c>
      <c r="M183" s="112">
        <v>5906035</v>
      </c>
      <c r="N183" s="59" t="s">
        <v>384</v>
      </c>
      <c r="O183" s="56"/>
      <c r="P183" s="56"/>
      <c r="Q183" s="56"/>
      <c r="R183" s="85"/>
    </row>
    <row r="184" spans="1:18" ht="12.75" customHeight="1">
      <c r="A184" s="66">
        <v>167</v>
      </c>
      <c r="B184" s="68" t="s">
        <v>25</v>
      </c>
      <c r="C184" s="68">
        <v>11</v>
      </c>
      <c r="D184" s="68" t="s">
        <v>119</v>
      </c>
      <c r="E184" s="73" t="s">
        <v>53</v>
      </c>
      <c r="F184" s="73" t="s">
        <v>975</v>
      </c>
      <c r="G184" s="73" t="s">
        <v>172</v>
      </c>
      <c r="H184" s="73" t="s">
        <v>935</v>
      </c>
      <c r="I184" s="61" t="s">
        <v>66</v>
      </c>
      <c r="J184" s="93">
        <v>44520</v>
      </c>
      <c r="K184" s="65">
        <v>0.75</v>
      </c>
      <c r="L184" s="64" t="s">
        <v>352</v>
      </c>
      <c r="M184" s="112">
        <v>620108</v>
      </c>
      <c r="N184" s="62" t="s">
        <v>436</v>
      </c>
      <c r="O184" s="56" t="s">
        <v>742</v>
      </c>
      <c r="P184" s="56" t="s">
        <v>740</v>
      </c>
      <c r="Q184" s="56" t="s">
        <v>741</v>
      </c>
      <c r="R184" s="85"/>
    </row>
    <row r="185" spans="1:18" ht="12.75" customHeight="1">
      <c r="A185" s="66">
        <v>168</v>
      </c>
      <c r="B185" s="68" t="s">
        <v>25</v>
      </c>
      <c r="C185" s="68">
        <v>11</v>
      </c>
      <c r="D185" s="68" t="s">
        <v>119</v>
      </c>
      <c r="E185" s="73" t="s">
        <v>157</v>
      </c>
      <c r="F185" s="73" t="s">
        <v>892</v>
      </c>
      <c r="G185" s="73" t="s">
        <v>145</v>
      </c>
      <c r="H185" s="73" t="s">
        <v>949</v>
      </c>
      <c r="I185" s="61" t="s">
        <v>66</v>
      </c>
      <c r="J185" s="93">
        <v>44520</v>
      </c>
      <c r="K185" s="65">
        <v>0.6666666666666666</v>
      </c>
      <c r="L185" s="64" t="s">
        <v>349</v>
      </c>
      <c r="M185" s="112">
        <v>46586</v>
      </c>
      <c r="N185" s="62" t="s">
        <v>371</v>
      </c>
      <c r="O185" s="56" t="s">
        <v>758</v>
      </c>
      <c r="P185" s="56" t="s">
        <v>759</v>
      </c>
      <c r="Q185" s="56" t="s">
        <v>760</v>
      </c>
      <c r="R185" s="85"/>
    </row>
    <row r="186" spans="1:18" ht="12.75" customHeight="1">
      <c r="A186" s="66">
        <v>169</v>
      </c>
      <c r="B186" s="70" t="s">
        <v>33</v>
      </c>
      <c r="C186" s="70">
        <v>1</v>
      </c>
      <c r="D186" s="70" t="s">
        <v>118</v>
      </c>
      <c r="E186" s="72" t="s">
        <v>44</v>
      </c>
      <c r="F186" s="72" t="s">
        <v>908</v>
      </c>
      <c r="G186" s="72" t="s">
        <v>156</v>
      </c>
      <c r="H186" s="72" t="s">
        <v>907</v>
      </c>
      <c r="I186" s="61" t="s">
        <v>66</v>
      </c>
      <c r="J186" s="93">
        <v>44520</v>
      </c>
      <c r="K186" s="65">
        <v>0.6666666666666666</v>
      </c>
      <c r="L186" s="64" t="s">
        <v>330</v>
      </c>
      <c r="M186" s="112">
        <v>104795</v>
      </c>
      <c r="N186" s="64" t="s">
        <v>572</v>
      </c>
      <c r="O186" s="56" t="s">
        <v>705</v>
      </c>
      <c r="P186" s="56" t="s">
        <v>706</v>
      </c>
      <c r="Q186" s="56" t="s">
        <v>707</v>
      </c>
      <c r="R186" s="85"/>
    </row>
    <row r="187" spans="1:18" ht="12.75" customHeight="1">
      <c r="A187" s="66">
        <v>170</v>
      </c>
      <c r="B187" s="70" t="s">
        <v>33</v>
      </c>
      <c r="C187" s="70">
        <v>1</v>
      </c>
      <c r="D187" s="70" t="s">
        <v>118</v>
      </c>
      <c r="E187" s="72" t="s">
        <v>57</v>
      </c>
      <c r="F187" s="72" t="s">
        <v>906</v>
      </c>
      <c r="G187" s="72" t="s">
        <v>162</v>
      </c>
      <c r="H187" s="72" t="s">
        <v>905</v>
      </c>
      <c r="I187" s="61" t="s">
        <v>66</v>
      </c>
      <c r="J187" s="93">
        <v>44520</v>
      </c>
      <c r="K187" s="94">
        <v>0.625</v>
      </c>
      <c r="L187" s="64" t="s">
        <v>332</v>
      </c>
      <c r="M187" s="112">
        <v>252450</v>
      </c>
      <c r="N187" s="64" t="s">
        <v>583</v>
      </c>
      <c r="O187" s="56" t="s">
        <v>869</v>
      </c>
      <c r="P187" s="56" t="s">
        <v>870</v>
      </c>
      <c r="Q187" s="56" t="s">
        <v>733</v>
      </c>
      <c r="R187" s="85"/>
    </row>
    <row r="188" spans="1:18" ht="12.75" customHeight="1">
      <c r="A188" s="66">
        <v>171</v>
      </c>
      <c r="B188" s="69" t="s">
        <v>23</v>
      </c>
      <c r="C188" s="69">
        <v>6</v>
      </c>
      <c r="D188" s="69" t="s">
        <v>118</v>
      </c>
      <c r="E188" s="74" t="s">
        <v>182</v>
      </c>
      <c r="F188" s="74" t="s">
        <v>913</v>
      </c>
      <c r="G188" s="74" t="s">
        <v>111</v>
      </c>
      <c r="H188" s="74" t="s">
        <v>983</v>
      </c>
      <c r="I188" s="61" t="s">
        <v>66</v>
      </c>
      <c r="J188" s="93">
        <v>44520</v>
      </c>
      <c r="K188" s="65">
        <v>0.6666666666666666</v>
      </c>
      <c r="L188" s="64" t="s">
        <v>340</v>
      </c>
      <c r="M188" s="112">
        <v>250502</v>
      </c>
      <c r="N188" s="64" t="s">
        <v>468</v>
      </c>
      <c r="O188" s="56"/>
      <c r="P188" s="56"/>
      <c r="Q188" s="56"/>
      <c r="R188" s="85"/>
    </row>
    <row r="189" spans="1:18" ht="12.75" customHeight="1">
      <c r="A189" s="66">
        <v>172</v>
      </c>
      <c r="B189" s="68" t="s">
        <v>25</v>
      </c>
      <c r="C189" s="68">
        <v>12</v>
      </c>
      <c r="D189" s="68" t="s">
        <v>118</v>
      </c>
      <c r="E189" s="73" t="s">
        <v>146</v>
      </c>
      <c r="F189" s="73" t="s">
        <v>969</v>
      </c>
      <c r="G189" s="73" t="s">
        <v>159</v>
      </c>
      <c r="H189" s="73" t="s">
        <v>986</v>
      </c>
      <c r="I189" s="61" t="s">
        <v>66</v>
      </c>
      <c r="J189" s="93">
        <v>44520</v>
      </c>
      <c r="K189" s="65">
        <v>0.6666666666666666</v>
      </c>
      <c r="L189" s="64" t="s">
        <v>339</v>
      </c>
      <c r="M189" s="112">
        <v>107084</v>
      </c>
      <c r="N189" s="59" t="s">
        <v>437</v>
      </c>
      <c r="O189" s="56" t="s">
        <v>785</v>
      </c>
      <c r="P189" s="56" t="s">
        <v>786</v>
      </c>
      <c r="Q189" s="56" t="s">
        <v>787</v>
      </c>
      <c r="R189" s="85"/>
    </row>
    <row r="190" spans="1:18" ht="12.75">
      <c r="A190" s="66">
        <v>173</v>
      </c>
      <c r="B190" s="68" t="s">
        <v>25</v>
      </c>
      <c r="C190" s="68">
        <v>10</v>
      </c>
      <c r="D190" s="68" t="s">
        <v>117</v>
      </c>
      <c r="E190" s="73" t="s">
        <v>871</v>
      </c>
      <c r="F190" s="73" t="s">
        <v>933</v>
      </c>
      <c r="G190" s="73" t="s">
        <v>131</v>
      </c>
      <c r="H190" s="73" t="s">
        <v>965</v>
      </c>
      <c r="I190" s="61" t="s">
        <v>66</v>
      </c>
      <c r="J190" s="93">
        <v>44520</v>
      </c>
      <c r="K190" s="65">
        <v>0.6666666666666666</v>
      </c>
      <c r="L190" s="90" t="s">
        <v>323</v>
      </c>
      <c r="M190" s="108">
        <v>39902</v>
      </c>
      <c r="N190" s="59" t="s">
        <v>467</v>
      </c>
      <c r="O190" s="56" t="s">
        <v>620</v>
      </c>
      <c r="P190" s="56" t="s">
        <v>621</v>
      </c>
      <c r="Q190" s="56" t="s">
        <v>622</v>
      </c>
      <c r="R190" s="85"/>
    </row>
    <row r="191" spans="1:18" ht="12.75" customHeight="1">
      <c r="A191" s="66">
        <v>174</v>
      </c>
      <c r="B191" s="69" t="s">
        <v>23</v>
      </c>
      <c r="C191" s="69">
        <v>5</v>
      </c>
      <c r="D191" s="69" t="s">
        <v>118</v>
      </c>
      <c r="E191" s="74" t="s">
        <v>191</v>
      </c>
      <c r="F191" s="74" t="s">
        <v>926</v>
      </c>
      <c r="G191" s="74" t="s">
        <v>45</v>
      </c>
      <c r="H191" s="74" t="s">
        <v>922</v>
      </c>
      <c r="I191" s="61" t="s">
        <v>66</v>
      </c>
      <c r="J191" s="93">
        <v>44520</v>
      </c>
      <c r="K191" s="65">
        <v>0.6666666666666666</v>
      </c>
      <c r="L191" s="56" t="s">
        <v>341</v>
      </c>
      <c r="M191" s="114">
        <v>133909</v>
      </c>
      <c r="N191" s="106" t="s">
        <v>401</v>
      </c>
      <c r="O191" s="56" t="s">
        <v>821</v>
      </c>
      <c r="P191" s="56" t="s">
        <v>822</v>
      </c>
      <c r="Q191" s="56" t="s">
        <v>823</v>
      </c>
      <c r="R191" s="85"/>
    </row>
    <row r="192" spans="1:18" ht="12.75" customHeight="1">
      <c r="A192" s="66">
        <v>175</v>
      </c>
      <c r="B192" s="70" t="s">
        <v>33</v>
      </c>
      <c r="C192" s="70">
        <v>2</v>
      </c>
      <c r="D192" s="70" t="s">
        <v>116</v>
      </c>
      <c r="E192" s="72" t="s">
        <v>178</v>
      </c>
      <c r="F192" s="72" t="s">
        <v>929</v>
      </c>
      <c r="G192" s="72" t="s">
        <v>177</v>
      </c>
      <c r="H192" s="72" t="s">
        <v>879</v>
      </c>
      <c r="I192" s="61" t="s">
        <v>66</v>
      </c>
      <c r="J192" s="93">
        <v>44520</v>
      </c>
      <c r="K192" s="65">
        <v>0.6666666666666666</v>
      </c>
      <c r="L192" s="64" t="s">
        <v>274</v>
      </c>
      <c r="M192" s="112">
        <v>38336</v>
      </c>
      <c r="N192" s="58" t="s">
        <v>369</v>
      </c>
      <c r="O192" s="56" t="s">
        <v>659</v>
      </c>
      <c r="P192" s="56" t="s">
        <v>660</v>
      </c>
      <c r="Q192" s="56" t="s">
        <v>661</v>
      </c>
      <c r="R192" s="85"/>
    </row>
    <row r="193" spans="1:18" ht="12.75" customHeight="1">
      <c r="A193" s="66">
        <v>176</v>
      </c>
      <c r="B193" s="69" t="s">
        <v>23</v>
      </c>
      <c r="C193" s="69">
        <v>3</v>
      </c>
      <c r="D193" s="69" t="s">
        <v>116</v>
      </c>
      <c r="E193" s="74" t="s">
        <v>181</v>
      </c>
      <c r="F193" s="74" t="s">
        <v>929</v>
      </c>
      <c r="G193" s="74" t="s">
        <v>102</v>
      </c>
      <c r="H193" s="74" t="s">
        <v>985</v>
      </c>
      <c r="I193" s="61" t="s">
        <v>66</v>
      </c>
      <c r="J193" s="93">
        <v>44520</v>
      </c>
      <c r="K193" s="65">
        <v>0.5416666666666666</v>
      </c>
      <c r="L193" s="64" t="s">
        <v>274</v>
      </c>
      <c r="M193" s="112">
        <v>38336</v>
      </c>
      <c r="N193" s="58" t="s">
        <v>369</v>
      </c>
      <c r="O193" s="56" t="s">
        <v>659</v>
      </c>
      <c r="P193" s="56" t="s">
        <v>660</v>
      </c>
      <c r="Q193" s="56" t="s">
        <v>661</v>
      </c>
      <c r="R193" s="85"/>
    </row>
    <row r="194" spans="1:18" ht="12.75" customHeight="1">
      <c r="A194" s="66">
        <v>177</v>
      </c>
      <c r="B194" s="68" t="s">
        <v>25</v>
      </c>
      <c r="C194" s="68">
        <v>6</v>
      </c>
      <c r="D194" s="68" t="s">
        <v>116</v>
      </c>
      <c r="E194" s="73" t="s">
        <v>195</v>
      </c>
      <c r="F194" s="73" t="s">
        <v>952</v>
      </c>
      <c r="G194" s="73" t="s">
        <v>165</v>
      </c>
      <c r="H194" s="73" t="s">
        <v>958</v>
      </c>
      <c r="I194" s="61" t="s">
        <v>66</v>
      </c>
      <c r="J194" s="93">
        <v>44520</v>
      </c>
      <c r="K194" s="65">
        <v>0.6666666666666666</v>
      </c>
      <c r="L194" s="64" t="s">
        <v>579</v>
      </c>
      <c r="M194" s="122">
        <v>351303</v>
      </c>
      <c r="N194" s="64" t="s">
        <v>993</v>
      </c>
      <c r="O194" s="56"/>
      <c r="P194" s="56"/>
      <c r="Q194" s="56"/>
      <c r="R194" s="85"/>
    </row>
    <row r="195" spans="1:18" ht="12.75" customHeight="1">
      <c r="A195" s="66">
        <v>178</v>
      </c>
      <c r="B195" s="68" t="s">
        <v>25</v>
      </c>
      <c r="C195" s="68">
        <v>6</v>
      </c>
      <c r="D195" s="68" t="s">
        <v>116</v>
      </c>
      <c r="E195" s="73" t="s">
        <v>163</v>
      </c>
      <c r="F195" s="73" t="s">
        <v>883</v>
      </c>
      <c r="G195" s="73" t="s">
        <v>171</v>
      </c>
      <c r="H195" s="73" t="s">
        <v>942</v>
      </c>
      <c r="I195" s="61" t="s">
        <v>66</v>
      </c>
      <c r="J195" s="93">
        <v>44520</v>
      </c>
      <c r="K195" s="65">
        <v>0.5833333333333334</v>
      </c>
      <c r="L195" s="64" t="s">
        <v>212</v>
      </c>
      <c r="M195" s="112">
        <v>5744</v>
      </c>
      <c r="N195" s="59" t="s">
        <v>469</v>
      </c>
      <c r="O195" s="56" t="s">
        <v>746</v>
      </c>
      <c r="P195" s="56" t="s">
        <v>747</v>
      </c>
      <c r="Q195" s="56" t="s">
        <v>748</v>
      </c>
      <c r="R195" s="85"/>
    </row>
    <row r="196" spans="1:18" ht="12.75" customHeight="1">
      <c r="A196" s="66">
        <v>179</v>
      </c>
      <c r="B196" s="69" t="s">
        <v>23</v>
      </c>
      <c r="C196" s="69">
        <v>3</v>
      </c>
      <c r="D196" s="69" t="s">
        <v>116</v>
      </c>
      <c r="E196" s="74" t="s">
        <v>166</v>
      </c>
      <c r="F196" s="74" t="s">
        <v>888</v>
      </c>
      <c r="G196" s="74" t="s">
        <v>180</v>
      </c>
      <c r="H196" s="74" t="s">
        <v>920</v>
      </c>
      <c r="I196" s="61" t="s">
        <v>66</v>
      </c>
      <c r="J196" s="93">
        <v>44520</v>
      </c>
      <c r="K196" s="65">
        <v>0.6666666666666666</v>
      </c>
      <c r="L196" s="64" t="s">
        <v>861</v>
      </c>
      <c r="M196" s="112">
        <v>6679260</v>
      </c>
      <c r="N196" s="58" t="s">
        <v>862</v>
      </c>
      <c r="O196" s="56" t="s">
        <v>764</v>
      </c>
      <c r="P196" s="56" t="s">
        <v>765</v>
      </c>
      <c r="Q196" s="56" t="s">
        <v>766</v>
      </c>
      <c r="R196" s="85"/>
    </row>
    <row r="197" spans="1:18" ht="12.75" customHeight="1">
      <c r="A197" s="66">
        <v>180</v>
      </c>
      <c r="B197" s="68" t="s">
        <v>25</v>
      </c>
      <c r="C197" s="68">
        <v>9</v>
      </c>
      <c r="D197" s="68" t="s">
        <v>117</v>
      </c>
      <c r="E197" s="73" t="s">
        <v>32</v>
      </c>
      <c r="F197" s="73" t="s">
        <v>880</v>
      </c>
      <c r="G197" s="73" t="s">
        <v>200</v>
      </c>
      <c r="H197" s="73" t="s">
        <v>955</v>
      </c>
      <c r="I197" s="61" t="s">
        <v>66</v>
      </c>
      <c r="J197" s="93">
        <v>44520</v>
      </c>
      <c r="K197" s="65">
        <v>0.6666666666666666</v>
      </c>
      <c r="L197" s="64" t="s">
        <v>316</v>
      </c>
      <c r="M197" s="113">
        <v>135897</v>
      </c>
      <c r="N197" s="64" t="s">
        <v>362</v>
      </c>
      <c r="O197" s="56" t="s">
        <v>641</v>
      </c>
      <c r="P197" s="56" t="s">
        <v>642</v>
      </c>
      <c r="Q197" s="56" t="s">
        <v>643</v>
      </c>
      <c r="R197" s="85"/>
    </row>
    <row r="198" spans="1:18" ht="12.75" customHeight="1">
      <c r="A198" s="66">
        <v>181</v>
      </c>
      <c r="B198" s="68" t="s">
        <v>25</v>
      </c>
      <c r="C198" s="68">
        <v>9</v>
      </c>
      <c r="D198" s="68" t="s">
        <v>117</v>
      </c>
      <c r="E198" s="73" t="s">
        <v>170</v>
      </c>
      <c r="F198" s="73" t="s">
        <v>964</v>
      </c>
      <c r="G198" s="73" t="s">
        <v>167</v>
      </c>
      <c r="H198" s="73" t="s">
        <v>947</v>
      </c>
      <c r="I198" s="61" t="s">
        <v>66</v>
      </c>
      <c r="J198" s="93">
        <v>44520</v>
      </c>
      <c r="K198" s="94">
        <v>0.625</v>
      </c>
      <c r="L198" s="64" t="s">
        <v>318</v>
      </c>
      <c r="M198" s="113">
        <v>6564831</v>
      </c>
      <c r="N198" s="62" t="s">
        <v>404</v>
      </c>
      <c r="O198" s="56" t="s">
        <v>767</v>
      </c>
      <c r="P198" s="56" t="s">
        <v>768</v>
      </c>
      <c r="Q198" s="56" t="s">
        <v>769</v>
      </c>
      <c r="R198" s="85"/>
    </row>
    <row r="199" spans="1:18" ht="12.75" customHeight="1">
      <c r="A199" s="66">
        <v>182</v>
      </c>
      <c r="B199" s="69" t="s">
        <v>23</v>
      </c>
      <c r="C199" s="69">
        <v>4</v>
      </c>
      <c r="D199" s="69" t="s">
        <v>117</v>
      </c>
      <c r="E199" s="74" t="s">
        <v>107</v>
      </c>
      <c r="F199" s="74" t="s">
        <v>877</v>
      </c>
      <c r="G199" s="74" t="s">
        <v>151</v>
      </c>
      <c r="H199" s="74" t="s">
        <v>927</v>
      </c>
      <c r="I199" s="61" t="s">
        <v>66</v>
      </c>
      <c r="J199" s="93">
        <v>44520</v>
      </c>
      <c r="K199" s="65">
        <v>0.6666666666666666</v>
      </c>
      <c r="L199" s="64" t="s">
        <v>313</v>
      </c>
      <c r="M199" s="112">
        <v>102306</v>
      </c>
      <c r="N199" s="64" t="s">
        <v>409</v>
      </c>
      <c r="O199" s="56" t="s">
        <v>591</v>
      </c>
      <c r="P199" s="56"/>
      <c r="Q199" s="56" t="s">
        <v>592</v>
      </c>
      <c r="R199" s="85"/>
    </row>
    <row r="200" spans="1:18" ht="12.75" customHeight="1">
      <c r="A200" s="66">
        <v>183</v>
      </c>
      <c r="B200" s="70" t="s">
        <v>33</v>
      </c>
      <c r="C200" s="70">
        <v>2</v>
      </c>
      <c r="D200" s="70" t="s">
        <v>117</v>
      </c>
      <c r="E200" s="72" t="s">
        <v>39</v>
      </c>
      <c r="F200" s="72" t="s">
        <v>903</v>
      </c>
      <c r="G200" s="72" t="s">
        <v>160</v>
      </c>
      <c r="H200" s="72" t="s">
        <v>927</v>
      </c>
      <c r="I200" s="61" t="s">
        <v>66</v>
      </c>
      <c r="J200" s="93">
        <v>44520</v>
      </c>
      <c r="K200" s="65">
        <v>0.6666666666666666</v>
      </c>
      <c r="L200" s="64" t="s">
        <v>326</v>
      </c>
      <c r="M200" s="117">
        <v>315409</v>
      </c>
      <c r="N200" s="59" t="s">
        <v>420</v>
      </c>
      <c r="O200" s="56" t="s">
        <v>852</v>
      </c>
      <c r="P200" s="56" t="s">
        <v>853</v>
      </c>
      <c r="Q200" s="56" t="s">
        <v>854</v>
      </c>
      <c r="R200" s="85"/>
    </row>
    <row r="201" spans="1:18" ht="12.75">
      <c r="A201" s="66">
        <v>184</v>
      </c>
      <c r="B201" s="68" t="s">
        <v>25</v>
      </c>
      <c r="C201" s="68">
        <v>4</v>
      </c>
      <c r="D201" s="68" t="s">
        <v>115</v>
      </c>
      <c r="E201" s="73" t="s">
        <v>30</v>
      </c>
      <c r="F201" s="73" t="s">
        <v>899</v>
      </c>
      <c r="G201" s="73" t="s">
        <v>59</v>
      </c>
      <c r="H201" s="73" t="s">
        <v>974</v>
      </c>
      <c r="I201" s="61" t="s">
        <v>66</v>
      </c>
      <c r="J201" s="93">
        <v>44520</v>
      </c>
      <c r="K201" s="65">
        <v>0.6666666666666666</v>
      </c>
      <c r="L201" s="64" t="s">
        <v>267</v>
      </c>
      <c r="M201" s="113">
        <v>597750</v>
      </c>
      <c r="N201" s="62" t="s">
        <v>475</v>
      </c>
      <c r="O201" s="86" t="s">
        <v>858</v>
      </c>
      <c r="P201" s="86" t="s">
        <v>859</v>
      </c>
      <c r="Q201" s="86" t="s">
        <v>860</v>
      </c>
      <c r="R201" s="85"/>
    </row>
    <row r="202" spans="1:18" ht="12.75" customHeight="1">
      <c r="A202" s="66">
        <v>185</v>
      </c>
      <c r="B202" s="68" t="s">
        <v>25</v>
      </c>
      <c r="C202" s="68">
        <v>5</v>
      </c>
      <c r="D202" s="68" t="s">
        <v>115</v>
      </c>
      <c r="E202" s="73" t="s">
        <v>185</v>
      </c>
      <c r="F202" s="73" t="s">
        <v>876</v>
      </c>
      <c r="G202" s="73" t="s">
        <v>65</v>
      </c>
      <c r="H202" s="73" t="s">
        <v>968</v>
      </c>
      <c r="I202" s="61" t="s">
        <v>66</v>
      </c>
      <c r="J202" s="93">
        <v>44520</v>
      </c>
      <c r="K202" s="65">
        <v>0.6666666666666666</v>
      </c>
      <c r="L202" s="99" t="s">
        <v>264</v>
      </c>
      <c r="M202" s="118">
        <v>436278</v>
      </c>
      <c r="N202" s="62" t="s">
        <v>359</v>
      </c>
      <c r="O202" s="56" t="s">
        <v>791</v>
      </c>
      <c r="P202" s="56" t="s">
        <v>836</v>
      </c>
      <c r="Q202" s="56" t="s">
        <v>837</v>
      </c>
      <c r="R202" s="85"/>
    </row>
    <row r="203" spans="1:18" ht="12.75" customHeight="1">
      <c r="A203" s="66">
        <v>186</v>
      </c>
      <c r="B203" s="68" t="s">
        <v>25</v>
      </c>
      <c r="C203" s="68">
        <v>5</v>
      </c>
      <c r="D203" s="68" t="s">
        <v>115</v>
      </c>
      <c r="E203" s="73" t="s">
        <v>48</v>
      </c>
      <c r="F203" s="73" t="s">
        <v>971</v>
      </c>
      <c r="G203" s="73" t="s">
        <v>138</v>
      </c>
      <c r="H203" s="73" t="s">
        <v>931</v>
      </c>
      <c r="I203" s="61" t="s">
        <v>66</v>
      </c>
      <c r="J203" s="93">
        <v>44520</v>
      </c>
      <c r="K203" s="65">
        <v>0.6666666666666666</v>
      </c>
      <c r="L203" s="64" t="s">
        <v>268</v>
      </c>
      <c r="M203" s="113">
        <v>12737</v>
      </c>
      <c r="N203" s="64" t="s">
        <v>462</v>
      </c>
      <c r="O203" s="56"/>
      <c r="P203" s="56"/>
      <c r="Q203" s="56"/>
      <c r="R203" s="85"/>
    </row>
    <row r="204" spans="1:18" ht="12.75" customHeight="1">
      <c r="A204" s="66">
        <v>187</v>
      </c>
      <c r="B204" s="69" t="s">
        <v>23</v>
      </c>
      <c r="C204" s="69">
        <v>3</v>
      </c>
      <c r="D204" s="69" t="s">
        <v>115</v>
      </c>
      <c r="E204" s="74" t="s">
        <v>49</v>
      </c>
      <c r="F204" s="74" t="s">
        <v>924</v>
      </c>
      <c r="G204" s="74" t="s">
        <v>139</v>
      </c>
      <c r="H204" s="74" t="s">
        <v>915</v>
      </c>
      <c r="I204" s="61" t="s">
        <v>66</v>
      </c>
      <c r="J204" s="93">
        <v>44520</v>
      </c>
      <c r="K204" s="65">
        <v>0.625</v>
      </c>
      <c r="L204" s="64" t="s">
        <v>271</v>
      </c>
      <c r="M204" s="112">
        <v>2254</v>
      </c>
      <c r="N204" s="64" t="s">
        <v>539</v>
      </c>
      <c r="O204" s="56" t="s">
        <v>838</v>
      </c>
      <c r="P204" s="56" t="s">
        <v>839</v>
      </c>
      <c r="Q204" s="56" t="s">
        <v>840</v>
      </c>
      <c r="R204" s="85"/>
    </row>
    <row r="205" spans="1:18" ht="12.75" customHeight="1">
      <c r="A205" s="66">
        <v>188</v>
      </c>
      <c r="B205" s="68" t="s">
        <v>25</v>
      </c>
      <c r="C205" s="68">
        <v>5</v>
      </c>
      <c r="D205" s="68" t="s">
        <v>115</v>
      </c>
      <c r="E205" s="73" t="s">
        <v>168</v>
      </c>
      <c r="F205" s="73" t="s">
        <v>977</v>
      </c>
      <c r="G205" s="73" t="s">
        <v>186</v>
      </c>
      <c r="H205" s="73" t="s">
        <v>954</v>
      </c>
      <c r="I205" s="61" t="s">
        <v>66</v>
      </c>
      <c r="J205" s="93">
        <v>44520</v>
      </c>
      <c r="K205" s="65">
        <v>0.625</v>
      </c>
      <c r="L205" s="64" t="s">
        <v>500</v>
      </c>
      <c r="M205" s="112">
        <v>375014</v>
      </c>
      <c r="N205" s="58" t="s">
        <v>499</v>
      </c>
      <c r="O205" s="56" t="s">
        <v>841</v>
      </c>
      <c r="P205" s="56" t="s">
        <v>842</v>
      </c>
      <c r="Q205" s="56" t="s">
        <v>840</v>
      </c>
      <c r="R205" s="85"/>
    </row>
    <row r="206" spans="1:18" ht="12.75" customHeight="1">
      <c r="A206" s="66">
        <v>189</v>
      </c>
      <c r="B206" s="67" t="s">
        <v>133</v>
      </c>
      <c r="C206" s="67">
        <v>2</v>
      </c>
      <c r="D206" s="67" t="s">
        <v>54</v>
      </c>
      <c r="E206" s="71" t="s">
        <v>41</v>
      </c>
      <c r="F206" s="71" t="s">
        <v>990</v>
      </c>
      <c r="G206" s="71" t="s">
        <v>62</v>
      </c>
      <c r="H206" s="71" t="s">
        <v>980</v>
      </c>
      <c r="I206" s="61" t="s">
        <v>66</v>
      </c>
      <c r="J206" s="93">
        <v>44520</v>
      </c>
      <c r="K206" s="65">
        <v>0.7083333333333334</v>
      </c>
      <c r="L206" s="64" t="s">
        <v>258</v>
      </c>
      <c r="M206" s="112">
        <v>47110</v>
      </c>
      <c r="N206" s="64" t="s">
        <v>558</v>
      </c>
      <c r="O206" s="56" t="s">
        <v>626</v>
      </c>
      <c r="P206" s="56" t="s">
        <v>627</v>
      </c>
      <c r="Q206" s="56" t="s">
        <v>628</v>
      </c>
      <c r="R206" s="85"/>
    </row>
    <row r="207" spans="1:18" ht="12.75" customHeight="1">
      <c r="A207" s="66">
        <v>190</v>
      </c>
      <c r="B207" s="69" t="s">
        <v>23</v>
      </c>
      <c r="C207" s="69">
        <v>2</v>
      </c>
      <c r="D207" s="69" t="s">
        <v>54</v>
      </c>
      <c r="E207" s="74" t="s">
        <v>96</v>
      </c>
      <c r="F207" s="74" t="s">
        <v>990</v>
      </c>
      <c r="G207" s="74" t="s">
        <v>58</v>
      </c>
      <c r="H207" s="74" t="s">
        <v>890</v>
      </c>
      <c r="I207" s="61" t="s">
        <v>66</v>
      </c>
      <c r="J207" s="93">
        <v>44520</v>
      </c>
      <c r="K207" s="65">
        <v>0.5833333333333334</v>
      </c>
      <c r="L207" s="64" t="s">
        <v>258</v>
      </c>
      <c r="M207" s="112">
        <v>47110</v>
      </c>
      <c r="N207" s="64" t="s">
        <v>558</v>
      </c>
      <c r="O207" s="56" t="s">
        <v>626</v>
      </c>
      <c r="P207" s="56" t="s">
        <v>627</v>
      </c>
      <c r="Q207" s="56" t="s">
        <v>628</v>
      </c>
      <c r="R207" s="85"/>
    </row>
    <row r="208" spans="1:18" ht="12.75" customHeight="1">
      <c r="A208" s="66">
        <v>191</v>
      </c>
      <c r="B208" s="68" t="s">
        <v>25</v>
      </c>
      <c r="C208" s="68">
        <v>4</v>
      </c>
      <c r="D208" s="68" t="s">
        <v>54</v>
      </c>
      <c r="E208" s="73" t="s">
        <v>55</v>
      </c>
      <c r="F208" s="73" t="s">
        <v>937</v>
      </c>
      <c r="G208" s="73" t="s">
        <v>169</v>
      </c>
      <c r="H208" s="73" t="s">
        <v>956</v>
      </c>
      <c r="I208" s="61" t="s">
        <v>66</v>
      </c>
      <c r="J208" s="93">
        <v>44520</v>
      </c>
      <c r="K208" s="65">
        <v>0.6666666666666666</v>
      </c>
      <c r="L208" s="90" t="s">
        <v>261</v>
      </c>
      <c r="M208" s="90">
        <v>262077</v>
      </c>
      <c r="N208" s="58" t="s">
        <v>435</v>
      </c>
      <c r="O208" s="56" t="s">
        <v>638</v>
      </c>
      <c r="P208" s="56" t="s">
        <v>639</v>
      </c>
      <c r="Q208" s="56" t="s">
        <v>640</v>
      </c>
      <c r="R208" s="85"/>
    </row>
    <row r="209" spans="1:18" ht="12.75" customHeight="1">
      <c r="A209" s="66">
        <v>192</v>
      </c>
      <c r="B209" s="67" t="s">
        <v>133</v>
      </c>
      <c r="C209" s="67">
        <v>1</v>
      </c>
      <c r="D209" s="67" t="s">
        <v>54</v>
      </c>
      <c r="E209" s="71" t="s">
        <v>56</v>
      </c>
      <c r="F209" s="71" t="s">
        <v>981</v>
      </c>
      <c r="G209" s="71" t="s">
        <v>50</v>
      </c>
      <c r="H209" s="71" t="s">
        <v>983</v>
      </c>
      <c r="I209" s="61" t="s">
        <v>66</v>
      </c>
      <c r="J209" s="93">
        <v>44520</v>
      </c>
      <c r="K209" s="65">
        <v>0.6666666666666666</v>
      </c>
      <c r="L209" s="64" t="s">
        <v>259</v>
      </c>
      <c r="M209" s="112">
        <v>283109</v>
      </c>
      <c r="N209" s="58" t="s">
        <v>419</v>
      </c>
      <c r="O209" s="56" t="s">
        <v>708</v>
      </c>
      <c r="P209" s="56" t="s">
        <v>709</v>
      </c>
      <c r="Q209" s="56" t="s">
        <v>710</v>
      </c>
      <c r="R209" s="85"/>
    </row>
    <row r="210" spans="1:18" ht="12.75" customHeight="1">
      <c r="A210" s="66">
        <v>193</v>
      </c>
      <c r="B210" s="69" t="s">
        <v>23</v>
      </c>
      <c r="C210" s="69">
        <v>2</v>
      </c>
      <c r="D210" s="69" t="s">
        <v>54</v>
      </c>
      <c r="E210" s="74" t="s">
        <v>101</v>
      </c>
      <c r="F210" s="74" t="s">
        <v>981</v>
      </c>
      <c r="G210" s="74" t="s">
        <v>136</v>
      </c>
      <c r="H210" s="74" t="s">
        <v>910</v>
      </c>
      <c r="I210" s="61" t="s">
        <v>66</v>
      </c>
      <c r="J210" s="93">
        <v>44520</v>
      </c>
      <c r="K210" s="65">
        <v>0.5416666666666666</v>
      </c>
      <c r="L210" s="64" t="s">
        <v>259</v>
      </c>
      <c r="M210" s="112">
        <v>283109</v>
      </c>
      <c r="N210" s="58" t="s">
        <v>419</v>
      </c>
      <c r="O210" s="56" t="s">
        <v>708</v>
      </c>
      <c r="P210" s="56" t="s">
        <v>709</v>
      </c>
      <c r="Q210" s="56" t="s">
        <v>710</v>
      </c>
      <c r="R210" s="85"/>
    </row>
    <row r="211" spans="1:18" ht="12.75" customHeight="1">
      <c r="A211" s="66">
        <v>194</v>
      </c>
      <c r="B211" s="68" t="s">
        <v>25</v>
      </c>
      <c r="C211" s="68">
        <v>4</v>
      </c>
      <c r="D211" s="68" t="s">
        <v>54</v>
      </c>
      <c r="E211" s="73" t="s">
        <v>137</v>
      </c>
      <c r="F211" s="73" t="s">
        <v>957</v>
      </c>
      <c r="G211" s="73" t="s">
        <v>194</v>
      </c>
      <c r="H211" s="73" t="s">
        <v>901</v>
      </c>
      <c r="I211" s="61" t="s">
        <v>66</v>
      </c>
      <c r="J211" s="93">
        <v>44520</v>
      </c>
      <c r="K211" s="94">
        <v>0.6041666666666666</v>
      </c>
      <c r="L211" s="90" t="s">
        <v>263</v>
      </c>
      <c r="M211" s="89">
        <v>208102</v>
      </c>
      <c r="N211" s="58" t="s">
        <v>482</v>
      </c>
      <c r="O211" s="56" t="s">
        <v>794</v>
      </c>
      <c r="P211" s="56" t="s">
        <v>795</v>
      </c>
      <c r="Q211" s="56" t="s">
        <v>796</v>
      </c>
      <c r="R211" s="85"/>
    </row>
    <row r="212" spans="1:18" ht="12.75" customHeight="1">
      <c r="A212" s="66">
        <v>195</v>
      </c>
      <c r="B212" s="68" t="s">
        <v>25</v>
      </c>
      <c r="C212" s="68">
        <v>7</v>
      </c>
      <c r="D212" s="68" t="s">
        <v>114</v>
      </c>
      <c r="E212" s="73" t="s">
        <v>164</v>
      </c>
      <c r="F212" s="73" t="s">
        <v>959</v>
      </c>
      <c r="G212" s="73" t="s">
        <v>188</v>
      </c>
      <c r="H212" s="73" t="s">
        <v>953</v>
      </c>
      <c r="I212" s="61" t="s">
        <v>66</v>
      </c>
      <c r="J212" s="93">
        <v>44520</v>
      </c>
      <c r="K212" s="65">
        <v>0.6666666666666666</v>
      </c>
      <c r="L212" s="90" t="s">
        <v>301</v>
      </c>
      <c r="M212" s="89">
        <v>6907811</v>
      </c>
      <c r="N212" s="58" t="s">
        <v>549</v>
      </c>
      <c r="O212" s="56"/>
      <c r="P212" s="56"/>
      <c r="Q212" s="56"/>
      <c r="R212" s="85"/>
    </row>
    <row r="213" spans="1:18" ht="12.75" customHeight="1">
      <c r="A213" s="66">
        <v>196</v>
      </c>
      <c r="B213" s="68" t="s">
        <v>25</v>
      </c>
      <c r="C213" s="68">
        <v>8</v>
      </c>
      <c r="D213" s="68" t="s">
        <v>114</v>
      </c>
      <c r="E213" s="73" t="s">
        <v>187</v>
      </c>
      <c r="F213" s="73" t="s">
        <v>897</v>
      </c>
      <c r="G213" s="73" t="s">
        <v>198</v>
      </c>
      <c r="H213" s="73" t="s">
        <v>966</v>
      </c>
      <c r="I213" s="61" t="s">
        <v>66</v>
      </c>
      <c r="J213" s="93">
        <v>44520</v>
      </c>
      <c r="K213" s="94">
        <v>0.6666666666666666</v>
      </c>
      <c r="L213" s="64" t="s">
        <v>552</v>
      </c>
      <c r="M213" s="113">
        <v>296366</v>
      </c>
      <c r="N213" s="59" t="s">
        <v>553</v>
      </c>
      <c r="O213" s="56"/>
      <c r="P213" s="56"/>
      <c r="Q213" s="56"/>
      <c r="R213" s="85"/>
    </row>
    <row r="214" spans="1:18" ht="12.75" customHeight="1">
      <c r="A214" s="66">
        <v>197</v>
      </c>
      <c r="B214" s="68" t="s">
        <v>25</v>
      </c>
      <c r="C214" s="68">
        <v>7</v>
      </c>
      <c r="D214" s="68" t="s">
        <v>114</v>
      </c>
      <c r="E214" s="73" t="s">
        <v>109</v>
      </c>
      <c r="F214" s="73" t="s">
        <v>932</v>
      </c>
      <c r="G214" s="73" t="s">
        <v>150</v>
      </c>
      <c r="H214" s="73" t="s">
        <v>962</v>
      </c>
      <c r="I214" s="61" t="s">
        <v>66</v>
      </c>
      <c r="J214" s="93">
        <v>44520</v>
      </c>
      <c r="K214" s="65">
        <v>0.6666666666666666</v>
      </c>
      <c r="L214" s="64" t="s">
        <v>531</v>
      </c>
      <c r="M214" s="113">
        <v>6580125</v>
      </c>
      <c r="N214" s="59" t="s">
        <v>530</v>
      </c>
      <c r="O214" s="56"/>
      <c r="P214" s="56"/>
      <c r="Q214" s="56"/>
      <c r="R214" s="85"/>
    </row>
    <row r="215" spans="1:18" ht="12.75" customHeight="1">
      <c r="A215" s="66">
        <v>198</v>
      </c>
      <c r="B215" s="68" t="s">
        <v>25</v>
      </c>
      <c r="C215" s="68">
        <v>9</v>
      </c>
      <c r="D215" s="68" t="s">
        <v>114</v>
      </c>
      <c r="E215" s="73" t="s">
        <v>141</v>
      </c>
      <c r="F215" s="73" t="s">
        <v>902</v>
      </c>
      <c r="G215" s="73" t="s">
        <v>113</v>
      </c>
      <c r="H215" s="73" t="s">
        <v>940</v>
      </c>
      <c r="I215" s="61" t="s">
        <v>66</v>
      </c>
      <c r="J215" s="93">
        <v>44520</v>
      </c>
      <c r="K215" s="65">
        <v>0.6666666666666666</v>
      </c>
      <c r="L215" s="64" t="s">
        <v>300</v>
      </c>
      <c r="M215" s="113">
        <v>25798</v>
      </c>
      <c r="N215" s="59" t="s">
        <v>418</v>
      </c>
      <c r="O215" s="56" t="s">
        <v>833</v>
      </c>
      <c r="P215" s="56" t="s">
        <v>834</v>
      </c>
      <c r="Q215" s="56" t="s">
        <v>835</v>
      </c>
      <c r="R215" s="85"/>
    </row>
    <row r="216" spans="1:18" ht="12.75" customHeight="1">
      <c r="A216" s="66">
        <v>199</v>
      </c>
      <c r="B216" s="69" t="s">
        <v>23</v>
      </c>
      <c r="C216" s="69">
        <v>2</v>
      </c>
      <c r="D216" s="69" t="s">
        <v>120</v>
      </c>
      <c r="E216" s="74" t="s">
        <v>136</v>
      </c>
      <c r="F216" s="74" t="s">
        <v>910</v>
      </c>
      <c r="G216" s="74" t="s">
        <v>100</v>
      </c>
      <c r="H216" s="74" t="s">
        <v>982</v>
      </c>
      <c r="I216" s="61" t="s">
        <v>67</v>
      </c>
      <c r="J216" s="93">
        <v>44541</v>
      </c>
      <c r="K216" s="65">
        <v>0.6666666666666666</v>
      </c>
      <c r="L216" s="64" t="s">
        <v>254</v>
      </c>
      <c r="M216" s="113">
        <v>369459</v>
      </c>
      <c r="N216" s="59" t="s">
        <v>487</v>
      </c>
      <c r="O216" s="56" t="s">
        <v>608</v>
      </c>
      <c r="P216" s="56" t="s">
        <v>609</v>
      </c>
      <c r="Q216" s="56" t="s">
        <v>613</v>
      </c>
      <c r="R216" s="85"/>
    </row>
    <row r="217" spans="1:18" ht="12.75" customHeight="1">
      <c r="A217" s="66">
        <v>200</v>
      </c>
      <c r="B217" s="68" t="s">
        <v>25</v>
      </c>
      <c r="C217" s="68">
        <v>3</v>
      </c>
      <c r="D217" s="68" t="s">
        <v>120</v>
      </c>
      <c r="E217" s="73" t="s">
        <v>128</v>
      </c>
      <c r="F217" s="73" t="s">
        <v>944</v>
      </c>
      <c r="G217" s="73" t="s">
        <v>184</v>
      </c>
      <c r="H217" s="73" t="s">
        <v>961</v>
      </c>
      <c r="I217" s="61" t="s">
        <v>67</v>
      </c>
      <c r="J217" s="93">
        <v>44541</v>
      </c>
      <c r="K217" s="65">
        <v>0.625</v>
      </c>
      <c r="L217" s="64" t="s">
        <v>257</v>
      </c>
      <c r="M217" s="90">
        <v>6464524</v>
      </c>
      <c r="N217" s="62" t="s">
        <v>571</v>
      </c>
      <c r="O217" s="56" t="s">
        <v>750</v>
      </c>
      <c r="P217" s="56" t="s">
        <v>751</v>
      </c>
      <c r="Q217" s="56" t="s">
        <v>749</v>
      </c>
      <c r="R217" s="85"/>
    </row>
    <row r="218" spans="1:18" ht="12.75" customHeight="1">
      <c r="A218" s="66">
        <v>201</v>
      </c>
      <c r="B218" s="70" t="s">
        <v>33</v>
      </c>
      <c r="C218" s="70">
        <v>2</v>
      </c>
      <c r="D218" s="70" t="s">
        <v>120</v>
      </c>
      <c r="E218" s="72" t="s">
        <v>63</v>
      </c>
      <c r="F218" s="72" t="s">
        <v>900</v>
      </c>
      <c r="G218" s="72" t="s">
        <v>160</v>
      </c>
      <c r="H218" s="72" t="s">
        <v>927</v>
      </c>
      <c r="I218" s="61" t="s">
        <v>67</v>
      </c>
      <c r="J218" s="93">
        <v>44541</v>
      </c>
      <c r="K218" s="65">
        <v>0.6666666666666666</v>
      </c>
      <c r="L218" s="64" t="s">
        <v>249</v>
      </c>
      <c r="M218" s="112">
        <v>31094</v>
      </c>
      <c r="N218" s="62" t="s">
        <v>521</v>
      </c>
      <c r="O218" s="86" t="s">
        <v>656</v>
      </c>
      <c r="P218" s="86" t="s">
        <v>657</v>
      </c>
      <c r="Q218" s="86" t="s">
        <v>658</v>
      </c>
      <c r="R218" s="85"/>
    </row>
    <row r="219" spans="1:18" ht="12.75" customHeight="1">
      <c r="A219" s="66">
        <v>202</v>
      </c>
      <c r="B219" s="69" t="s">
        <v>23</v>
      </c>
      <c r="C219" s="69">
        <v>2</v>
      </c>
      <c r="D219" s="69" t="s">
        <v>120</v>
      </c>
      <c r="E219" s="74" t="s">
        <v>58</v>
      </c>
      <c r="F219" s="74" t="s">
        <v>890</v>
      </c>
      <c r="G219" s="74" t="s">
        <v>101</v>
      </c>
      <c r="H219" s="74" t="s">
        <v>981</v>
      </c>
      <c r="I219" s="61" t="s">
        <v>67</v>
      </c>
      <c r="J219" s="93">
        <v>44541</v>
      </c>
      <c r="K219" s="65">
        <v>0.6666666666666666</v>
      </c>
      <c r="L219" s="64" t="s">
        <v>273</v>
      </c>
      <c r="M219" s="112">
        <v>6708572</v>
      </c>
      <c r="N219" s="62" t="s">
        <v>1009</v>
      </c>
      <c r="O219" s="56"/>
      <c r="P219" s="56"/>
      <c r="Q219" s="56"/>
      <c r="R219" s="85"/>
    </row>
    <row r="220" spans="1:18" ht="12.75" customHeight="1">
      <c r="A220" s="66">
        <v>203</v>
      </c>
      <c r="B220" s="68" t="s">
        <v>25</v>
      </c>
      <c r="C220" s="68">
        <v>3</v>
      </c>
      <c r="D220" s="68" t="s">
        <v>120</v>
      </c>
      <c r="E220" s="73" t="s">
        <v>148</v>
      </c>
      <c r="F220" s="73" t="s">
        <v>939</v>
      </c>
      <c r="G220" s="73" t="s">
        <v>183</v>
      </c>
      <c r="H220" s="73" t="s">
        <v>896</v>
      </c>
      <c r="I220" s="61" t="s">
        <v>67</v>
      </c>
      <c r="J220" s="93">
        <v>44541</v>
      </c>
      <c r="K220" s="65">
        <v>0.6666666666666666</v>
      </c>
      <c r="L220" s="64" t="s">
        <v>541</v>
      </c>
      <c r="M220" s="89">
        <v>469162</v>
      </c>
      <c r="N220" s="62" t="s">
        <v>540</v>
      </c>
      <c r="O220" s="56" t="s">
        <v>838</v>
      </c>
      <c r="P220" s="56" t="s">
        <v>839</v>
      </c>
      <c r="Q220" s="56" t="s">
        <v>840</v>
      </c>
      <c r="R220" s="85"/>
    </row>
    <row r="221" spans="1:18" ht="12.75" customHeight="1">
      <c r="A221" s="66">
        <v>204</v>
      </c>
      <c r="B221" s="68" t="s">
        <v>25</v>
      </c>
      <c r="C221" s="68">
        <v>2</v>
      </c>
      <c r="D221" s="68" t="s">
        <v>121</v>
      </c>
      <c r="E221" s="73" t="s">
        <v>99</v>
      </c>
      <c r="F221" s="73" t="s">
        <v>884</v>
      </c>
      <c r="G221" s="73" t="s">
        <v>47</v>
      </c>
      <c r="H221" s="73" t="s">
        <v>941</v>
      </c>
      <c r="I221" s="61" t="s">
        <v>67</v>
      </c>
      <c r="J221" s="93">
        <v>44541</v>
      </c>
      <c r="K221" s="65">
        <v>0.625</v>
      </c>
      <c r="L221" s="64" t="s">
        <v>237</v>
      </c>
      <c r="M221" s="113">
        <v>472371</v>
      </c>
      <c r="N221" s="62" t="s">
        <v>520</v>
      </c>
      <c r="O221" s="56" t="s">
        <v>614</v>
      </c>
      <c r="P221" s="56" t="s">
        <v>615</v>
      </c>
      <c r="Q221" s="56" t="s">
        <v>616</v>
      </c>
      <c r="R221" s="85"/>
    </row>
    <row r="222" spans="1:18" ht="12.75" customHeight="1">
      <c r="A222" s="66">
        <v>205</v>
      </c>
      <c r="B222" s="69" t="s">
        <v>23</v>
      </c>
      <c r="C222" s="69">
        <v>1</v>
      </c>
      <c r="D222" s="69" t="s">
        <v>121</v>
      </c>
      <c r="E222" s="74" t="s">
        <v>105</v>
      </c>
      <c r="F222" s="74" t="s">
        <v>914</v>
      </c>
      <c r="G222" s="74" t="s">
        <v>179</v>
      </c>
      <c r="H222" s="74" t="s">
        <v>887</v>
      </c>
      <c r="I222" s="61" t="s">
        <v>67</v>
      </c>
      <c r="J222" s="93">
        <v>44541</v>
      </c>
      <c r="K222" s="94">
        <v>0.625</v>
      </c>
      <c r="L222" s="64" t="s">
        <v>242</v>
      </c>
      <c r="M222" s="89">
        <v>393274</v>
      </c>
      <c r="N222" s="62" t="s">
        <v>562</v>
      </c>
      <c r="O222" s="56"/>
      <c r="P222" s="56"/>
      <c r="Q222" s="56"/>
      <c r="R222" s="85"/>
    </row>
    <row r="223" spans="1:18" ht="12.75" customHeight="1">
      <c r="A223" s="66">
        <v>206</v>
      </c>
      <c r="B223" s="68" t="s">
        <v>25</v>
      </c>
      <c r="C223" s="68">
        <v>7</v>
      </c>
      <c r="D223" s="68" t="s">
        <v>122</v>
      </c>
      <c r="E223" s="73" t="s">
        <v>188</v>
      </c>
      <c r="F223" s="73" t="s">
        <v>953</v>
      </c>
      <c r="G223" s="73" t="s">
        <v>196</v>
      </c>
      <c r="H223" s="73" t="s">
        <v>894</v>
      </c>
      <c r="I223" s="61" t="s">
        <v>67</v>
      </c>
      <c r="J223" s="93">
        <v>44541</v>
      </c>
      <c r="K223" s="65">
        <v>0.6666666666666666</v>
      </c>
      <c r="L223" s="90" t="s">
        <v>309</v>
      </c>
      <c r="M223" s="113">
        <v>590485</v>
      </c>
      <c r="N223" s="59" t="s">
        <v>445</v>
      </c>
      <c r="O223" s="56" t="s">
        <v>679</v>
      </c>
      <c r="P223" s="56" t="s">
        <v>680</v>
      </c>
      <c r="Q223" s="56" t="s">
        <v>681</v>
      </c>
      <c r="R223" s="85"/>
    </row>
    <row r="224" spans="1:18" ht="12.75" customHeight="1">
      <c r="A224" s="66">
        <v>207</v>
      </c>
      <c r="B224" s="69" t="s">
        <v>23</v>
      </c>
      <c r="C224" s="69">
        <v>4</v>
      </c>
      <c r="D224" s="69" t="s">
        <v>122</v>
      </c>
      <c r="E224" s="74" t="s">
        <v>97</v>
      </c>
      <c r="F224" s="74" t="s">
        <v>917</v>
      </c>
      <c r="G224" s="74" t="s">
        <v>107</v>
      </c>
      <c r="H224" s="74" t="s">
        <v>877</v>
      </c>
      <c r="I224" s="61" t="s">
        <v>67</v>
      </c>
      <c r="J224" s="93">
        <v>44541</v>
      </c>
      <c r="K224" s="65">
        <v>0.7083333333333334</v>
      </c>
      <c r="L224" s="64" t="s">
        <v>474</v>
      </c>
      <c r="M224" s="112">
        <v>397257</v>
      </c>
      <c r="N224" s="58" t="s">
        <v>473</v>
      </c>
      <c r="O224" s="56" t="s">
        <v>855</v>
      </c>
      <c r="P224" s="56" t="s">
        <v>856</v>
      </c>
      <c r="Q224" s="56" t="s">
        <v>857</v>
      </c>
      <c r="R224" s="85"/>
    </row>
    <row r="225" spans="1:18" ht="12.75" customHeight="1">
      <c r="A225" s="66">
        <v>208</v>
      </c>
      <c r="B225" s="69" t="s">
        <v>23</v>
      </c>
      <c r="C225" s="69">
        <v>4</v>
      </c>
      <c r="D225" s="69" t="s">
        <v>122</v>
      </c>
      <c r="E225" s="74" t="s">
        <v>127</v>
      </c>
      <c r="F225" s="74" t="s">
        <v>912</v>
      </c>
      <c r="G225" s="74" t="s">
        <v>151</v>
      </c>
      <c r="H225" s="74" t="s">
        <v>927</v>
      </c>
      <c r="I225" s="61" t="s">
        <v>67</v>
      </c>
      <c r="J225" s="93">
        <v>44541</v>
      </c>
      <c r="K225" s="65">
        <v>0.7708333333333334</v>
      </c>
      <c r="L225" s="90" t="s">
        <v>313</v>
      </c>
      <c r="M225" s="89">
        <v>26345</v>
      </c>
      <c r="N225" s="64" t="s">
        <v>409</v>
      </c>
      <c r="O225" s="56" t="s">
        <v>788</v>
      </c>
      <c r="P225" s="56" t="s">
        <v>789</v>
      </c>
      <c r="Q225" s="56" t="s">
        <v>790</v>
      </c>
      <c r="R225" s="85"/>
    </row>
    <row r="226" spans="1:18" ht="12.75" customHeight="1">
      <c r="A226" s="66">
        <v>209</v>
      </c>
      <c r="B226" s="68" t="s">
        <v>25</v>
      </c>
      <c r="C226" s="68">
        <v>8</v>
      </c>
      <c r="D226" s="68" t="s">
        <v>122</v>
      </c>
      <c r="E226" s="73" t="s">
        <v>140</v>
      </c>
      <c r="F226" s="73" t="s">
        <v>895</v>
      </c>
      <c r="G226" s="73" t="s">
        <v>198</v>
      </c>
      <c r="H226" s="73" t="s">
        <v>966</v>
      </c>
      <c r="I226" s="61" t="s">
        <v>67</v>
      </c>
      <c r="J226" s="93">
        <v>44541</v>
      </c>
      <c r="K226" s="65">
        <v>0.6666666666666666</v>
      </c>
      <c r="L226" s="90" t="s">
        <v>387</v>
      </c>
      <c r="M226" s="112">
        <v>327981</v>
      </c>
      <c r="N226" s="62" t="s">
        <v>372</v>
      </c>
      <c r="O226" s="56" t="s">
        <v>815</v>
      </c>
      <c r="P226" s="56" t="s">
        <v>816</v>
      </c>
      <c r="Q226" s="56" t="s">
        <v>817</v>
      </c>
      <c r="R226" s="85"/>
    </row>
    <row r="227" spans="1:18" ht="12.75" customHeight="1">
      <c r="A227" s="66">
        <v>210</v>
      </c>
      <c r="B227" s="68" t="s">
        <v>25</v>
      </c>
      <c r="C227" s="68">
        <v>8</v>
      </c>
      <c r="D227" s="68" t="s">
        <v>122</v>
      </c>
      <c r="E227" s="73" t="s">
        <v>197</v>
      </c>
      <c r="F227" s="73" t="s">
        <v>930</v>
      </c>
      <c r="G227" s="73" t="s">
        <v>189</v>
      </c>
      <c r="H227" s="73" t="s">
        <v>878</v>
      </c>
      <c r="I227" s="61" t="s">
        <v>67</v>
      </c>
      <c r="J227" s="93">
        <v>44541</v>
      </c>
      <c r="K227" s="65">
        <v>0.7291666666666666</v>
      </c>
      <c r="L227" s="64" t="s">
        <v>565</v>
      </c>
      <c r="M227" s="113">
        <v>41169</v>
      </c>
      <c r="N227" s="62" t="s">
        <v>564</v>
      </c>
      <c r="O227" s="56" t="s">
        <v>803</v>
      </c>
      <c r="P227" s="56" t="s">
        <v>804</v>
      </c>
      <c r="Q227" s="56" t="s">
        <v>805</v>
      </c>
      <c r="R227" s="85"/>
    </row>
    <row r="228" spans="1:18" ht="12.75">
      <c r="A228" s="66">
        <v>211</v>
      </c>
      <c r="B228" s="69" t="s">
        <v>23</v>
      </c>
      <c r="C228" s="69">
        <v>5</v>
      </c>
      <c r="D228" s="69" t="s">
        <v>123</v>
      </c>
      <c r="E228" s="74" t="s">
        <v>103</v>
      </c>
      <c r="F228" s="74" t="s">
        <v>881</v>
      </c>
      <c r="G228" s="74" t="s">
        <v>43</v>
      </c>
      <c r="H228" s="74" t="s">
        <v>911</v>
      </c>
      <c r="I228" s="61" t="s">
        <v>67</v>
      </c>
      <c r="J228" s="93">
        <v>44541</v>
      </c>
      <c r="K228" s="65">
        <v>0.6666666666666666</v>
      </c>
      <c r="L228" s="90" t="s">
        <v>282</v>
      </c>
      <c r="M228" s="113">
        <v>130900</v>
      </c>
      <c r="N228" s="64" t="s">
        <v>463</v>
      </c>
      <c r="O228" s="56" t="s">
        <v>728</v>
      </c>
      <c r="P228" s="56" t="s">
        <v>729</v>
      </c>
      <c r="Q228" s="56" t="s">
        <v>730</v>
      </c>
      <c r="R228" s="85"/>
    </row>
    <row r="229" spans="1:18" ht="12.75" customHeight="1">
      <c r="A229" s="66">
        <v>212</v>
      </c>
      <c r="B229" s="68" t="s">
        <v>25</v>
      </c>
      <c r="C229" s="68">
        <v>12</v>
      </c>
      <c r="D229" s="68" t="s">
        <v>123</v>
      </c>
      <c r="E229" s="73" t="s">
        <v>35</v>
      </c>
      <c r="F229" s="73" t="s">
        <v>945</v>
      </c>
      <c r="G229" s="73" t="s">
        <v>159</v>
      </c>
      <c r="H229" s="73" t="s">
        <v>986</v>
      </c>
      <c r="I229" s="61" t="s">
        <v>67</v>
      </c>
      <c r="J229" s="93">
        <v>44541</v>
      </c>
      <c r="K229" s="65">
        <v>0.6666666666666666</v>
      </c>
      <c r="L229" s="90" t="s">
        <v>284</v>
      </c>
      <c r="M229" s="112">
        <v>270019</v>
      </c>
      <c r="N229" s="58" t="s">
        <v>431</v>
      </c>
      <c r="O229" s="56" t="s">
        <v>623</v>
      </c>
      <c r="P229" s="56" t="s">
        <v>624</v>
      </c>
      <c r="Q229" s="56" t="s">
        <v>625</v>
      </c>
      <c r="R229" s="85"/>
    </row>
    <row r="230" spans="1:18" ht="12.75" customHeight="1">
      <c r="A230" s="66">
        <v>213</v>
      </c>
      <c r="B230" s="70" t="s">
        <v>33</v>
      </c>
      <c r="C230" s="70">
        <v>1</v>
      </c>
      <c r="D230" s="70" t="s">
        <v>123</v>
      </c>
      <c r="E230" s="72" t="s">
        <v>37</v>
      </c>
      <c r="F230" s="72" t="s">
        <v>904</v>
      </c>
      <c r="G230" s="72" t="s">
        <v>57</v>
      </c>
      <c r="H230" s="72" t="s">
        <v>906</v>
      </c>
      <c r="I230" s="61" t="s">
        <v>67</v>
      </c>
      <c r="J230" s="93">
        <v>44541</v>
      </c>
      <c r="K230" s="65">
        <v>0.6666666666666666</v>
      </c>
      <c r="L230" s="90" t="s">
        <v>288</v>
      </c>
      <c r="M230" s="90">
        <v>113915</v>
      </c>
      <c r="N230" s="58" t="s">
        <v>566</v>
      </c>
      <c r="O230" s="56" t="s">
        <v>846</v>
      </c>
      <c r="P230" s="56" t="s">
        <v>847</v>
      </c>
      <c r="Q230" s="56" t="s">
        <v>848</v>
      </c>
      <c r="R230" s="85"/>
    </row>
    <row r="231" spans="1:18" ht="12.75" customHeight="1">
      <c r="A231" s="66">
        <v>214</v>
      </c>
      <c r="B231" s="69" t="s">
        <v>23</v>
      </c>
      <c r="C231" s="69">
        <v>1</v>
      </c>
      <c r="D231" s="69" t="s">
        <v>124</v>
      </c>
      <c r="E231" s="74" t="s">
        <v>108</v>
      </c>
      <c r="F231" s="74" t="s">
        <v>916</v>
      </c>
      <c r="G231" s="74" t="s">
        <v>24</v>
      </c>
      <c r="H231" s="74" t="s">
        <v>889</v>
      </c>
      <c r="I231" s="61" t="s">
        <v>67</v>
      </c>
      <c r="J231" s="93">
        <v>44541</v>
      </c>
      <c r="K231" s="65">
        <v>0.5833333333333334</v>
      </c>
      <c r="L231" s="90" t="s">
        <v>232</v>
      </c>
      <c r="M231" s="113">
        <v>624423</v>
      </c>
      <c r="N231" s="58" t="s">
        <v>381</v>
      </c>
      <c r="O231" s="56"/>
      <c r="P231" s="56"/>
      <c r="Q231" s="56"/>
      <c r="R231" s="85"/>
    </row>
    <row r="232" spans="1:18" ht="12.75">
      <c r="A232" s="66">
        <v>215</v>
      </c>
      <c r="B232" s="68" t="s">
        <v>25</v>
      </c>
      <c r="C232" s="68">
        <v>1</v>
      </c>
      <c r="D232" s="68" t="s">
        <v>124</v>
      </c>
      <c r="E232" s="73" t="s">
        <v>192</v>
      </c>
      <c r="F232" s="73" t="s">
        <v>951</v>
      </c>
      <c r="G232" s="73" t="s">
        <v>154</v>
      </c>
      <c r="H232" s="73" t="s">
        <v>960</v>
      </c>
      <c r="I232" s="61" t="s">
        <v>67</v>
      </c>
      <c r="J232" s="93">
        <v>44541</v>
      </c>
      <c r="K232" s="65">
        <v>0.6666666666666666</v>
      </c>
      <c r="L232" s="90" t="s">
        <v>216</v>
      </c>
      <c r="M232" s="113">
        <v>5441</v>
      </c>
      <c r="N232" s="58" t="s">
        <v>532</v>
      </c>
      <c r="O232" s="56" t="s">
        <v>791</v>
      </c>
      <c r="P232" s="56" t="s">
        <v>836</v>
      </c>
      <c r="Q232" s="56" t="s">
        <v>837</v>
      </c>
      <c r="R232" s="85"/>
    </row>
    <row r="233" spans="1:18" ht="12.75" customHeight="1">
      <c r="A233" s="66">
        <v>216</v>
      </c>
      <c r="B233" s="68" t="s">
        <v>25</v>
      </c>
      <c r="C233" s="68">
        <v>1</v>
      </c>
      <c r="D233" s="68" t="s">
        <v>124</v>
      </c>
      <c r="E233" s="73" t="s">
        <v>155</v>
      </c>
      <c r="F233" s="73" t="s">
        <v>898</v>
      </c>
      <c r="G233" s="73" t="s">
        <v>29</v>
      </c>
      <c r="H233" s="73" t="s">
        <v>967</v>
      </c>
      <c r="I233" s="61" t="s">
        <v>67</v>
      </c>
      <c r="J233" s="93">
        <v>44541</v>
      </c>
      <c r="K233" s="94">
        <v>0.625</v>
      </c>
      <c r="L233" s="90" t="s">
        <v>234</v>
      </c>
      <c r="M233" s="90">
        <v>436278</v>
      </c>
      <c r="N233" s="58" t="s">
        <v>408</v>
      </c>
      <c r="O233" s="56"/>
      <c r="P233" s="56"/>
      <c r="Q233" s="56"/>
      <c r="R233" s="85"/>
    </row>
    <row r="234" spans="1:18" ht="12.75" customHeight="1">
      <c r="A234" s="66">
        <v>217</v>
      </c>
      <c r="B234" s="68" t="s">
        <v>25</v>
      </c>
      <c r="C234" s="68">
        <v>2</v>
      </c>
      <c r="D234" s="68" t="s">
        <v>124</v>
      </c>
      <c r="E234" s="73" t="s">
        <v>193</v>
      </c>
      <c r="F234" s="73" t="s">
        <v>943</v>
      </c>
      <c r="G234" s="73" t="s">
        <v>135</v>
      </c>
      <c r="H234" s="73" t="s">
        <v>950</v>
      </c>
      <c r="I234" s="61" t="s">
        <v>67</v>
      </c>
      <c r="J234" s="95">
        <v>44542</v>
      </c>
      <c r="K234" s="94">
        <v>0.4791666666666667</v>
      </c>
      <c r="L234" s="90" t="s">
        <v>236</v>
      </c>
      <c r="M234" s="112">
        <v>252450</v>
      </c>
      <c r="N234" s="58" t="s">
        <v>570</v>
      </c>
      <c r="O234" s="56" t="s">
        <v>873</v>
      </c>
      <c r="P234" s="56" t="s">
        <v>874</v>
      </c>
      <c r="Q234" s="56" t="s">
        <v>745</v>
      </c>
      <c r="R234" s="85"/>
    </row>
    <row r="235" spans="1:18" ht="12.75" customHeight="1">
      <c r="A235" s="66">
        <v>218</v>
      </c>
      <c r="B235" s="67" t="s">
        <v>133</v>
      </c>
      <c r="C235" s="67">
        <v>1</v>
      </c>
      <c r="D235" s="67" t="s">
        <v>124</v>
      </c>
      <c r="E235" s="71" t="s">
        <v>26</v>
      </c>
      <c r="F235" s="71" t="s">
        <v>989</v>
      </c>
      <c r="G235" s="71" t="s">
        <v>56</v>
      </c>
      <c r="H235" s="71" t="s">
        <v>981</v>
      </c>
      <c r="I235" s="61" t="s">
        <v>67</v>
      </c>
      <c r="J235" s="93">
        <v>44541</v>
      </c>
      <c r="K235" s="65">
        <v>0.6666666666666666</v>
      </c>
      <c r="L235" s="56" t="s">
        <v>454</v>
      </c>
      <c r="M235" s="90">
        <v>133909</v>
      </c>
      <c r="N235" s="59" t="s">
        <v>453</v>
      </c>
      <c r="O235" s="56" t="s">
        <v>717</v>
      </c>
      <c r="P235" s="56" t="s">
        <v>718</v>
      </c>
      <c r="Q235" s="56" t="s">
        <v>719</v>
      </c>
      <c r="R235" s="85"/>
    </row>
    <row r="236" spans="1:18" ht="12.75" customHeight="1">
      <c r="A236" s="66">
        <v>219</v>
      </c>
      <c r="B236" s="69" t="s">
        <v>23</v>
      </c>
      <c r="C236" s="69">
        <v>1</v>
      </c>
      <c r="D236" s="69" t="s">
        <v>124</v>
      </c>
      <c r="E236" s="74" t="s">
        <v>95</v>
      </c>
      <c r="F236" s="74" t="s">
        <v>989</v>
      </c>
      <c r="G236" s="74" t="s">
        <v>94</v>
      </c>
      <c r="H236" s="74" t="s">
        <v>984</v>
      </c>
      <c r="I236" s="61" t="s">
        <v>67</v>
      </c>
      <c r="J236" s="93">
        <v>44541</v>
      </c>
      <c r="K236" s="65">
        <v>0.5416666666666666</v>
      </c>
      <c r="L236" s="56" t="s">
        <v>454</v>
      </c>
      <c r="M236" s="113">
        <v>375216</v>
      </c>
      <c r="N236" s="59" t="s">
        <v>453</v>
      </c>
      <c r="O236" s="56" t="s">
        <v>720</v>
      </c>
      <c r="P236" s="56" t="s">
        <v>721</v>
      </c>
      <c r="Q236" s="56" t="s">
        <v>722</v>
      </c>
      <c r="R236" s="85"/>
    </row>
    <row r="237" spans="1:18" ht="12.75" customHeight="1">
      <c r="A237" s="66">
        <v>220</v>
      </c>
      <c r="B237" s="68" t="s">
        <v>25</v>
      </c>
      <c r="C237" s="68">
        <v>1</v>
      </c>
      <c r="D237" s="68" t="s">
        <v>124</v>
      </c>
      <c r="E237" s="73" t="s">
        <v>98</v>
      </c>
      <c r="F237" s="73" t="s">
        <v>989</v>
      </c>
      <c r="G237" s="73" t="s">
        <v>46</v>
      </c>
      <c r="H237" s="73" t="s">
        <v>970</v>
      </c>
      <c r="I237" s="61" t="s">
        <v>67</v>
      </c>
      <c r="J237" s="93">
        <v>44541</v>
      </c>
      <c r="K237" s="65">
        <v>0.5416666666666666</v>
      </c>
      <c r="L237" s="56" t="s">
        <v>454</v>
      </c>
      <c r="M237" s="113">
        <v>486865</v>
      </c>
      <c r="N237" s="59" t="s">
        <v>453</v>
      </c>
      <c r="O237" s="56"/>
      <c r="P237" s="56"/>
      <c r="Q237" s="56"/>
      <c r="R237" s="85"/>
    </row>
    <row r="238" spans="1:18" ht="12.75" customHeight="1">
      <c r="A238" s="66">
        <v>221</v>
      </c>
      <c r="B238" s="68" t="s">
        <v>25</v>
      </c>
      <c r="C238" s="68">
        <v>2</v>
      </c>
      <c r="D238" s="68" t="s">
        <v>121</v>
      </c>
      <c r="E238" s="73" t="s">
        <v>202</v>
      </c>
      <c r="F238" s="73" t="s">
        <v>976</v>
      </c>
      <c r="G238" s="73" t="s">
        <v>28</v>
      </c>
      <c r="H238" s="73" t="s">
        <v>973</v>
      </c>
      <c r="I238" s="61" t="s">
        <v>67</v>
      </c>
      <c r="J238" s="93">
        <v>44541</v>
      </c>
      <c r="K238" s="65">
        <v>0.6666666666666666</v>
      </c>
      <c r="L238" s="90" t="s">
        <v>241</v>
      </c>
      <c r="M238" s="113">
        <v>6554132</v>
      </c>
      <c r="N238" s="59" t="s">
        <v>574</v>
      </c>
      <c r="O238" s="56"/>
      <c r="P238" s="56"/>
      <c r="Q238" s="56"/>
      <c r="R238" s="85"/>
    </row>
    <row r="239" spans="1:18" ht="12.75" customHeight="1">
      <c r="A239" s="66">
        <v>222</v>
      </c>
      <c r="B239" s="67" t="s">
        <v>133</v>
      </c>
      <c r="C239" s="67">
        <v>1</v>
      </c>
      <c r="D239" s="67" t="s">
        <v>119</v>
      </c>
      <c r="E239" s="71" t="s">
        <v>50</v>
      </c>
      <c r="F239" s="71" t="s">
        <v>983</v>
      </c>
      <c r="G239" s="71" t="s">
        <v>104</v>
      </c>
      <c r="H239" s="71" t="s">
        <v>982</v>
      </c>
      <c r="I239" s="61" t="s">
        <v>67</v>
      </c>
      <c r="J239" s="93">
        <v>44541</v>
      </c>
      <c r="K239" s="65">
        <v>0.6666666666666666</v>
      </c>
      <c r="L239" s="64" t="s">
        <v>329</v>
      </c>
      <c r="M239" s="89">
        <v>479978</v>
      </c>
      <c r="N239" s="59" t="s">
        <v>378</v>
      </c>
      <c r="O239" s="56" t="s">
        <v>697</v>
      </c>
      <c r="P239" s="56" t="s">
        <v>698</v>
      </c>
      <c r="Q239" s="56" t="s">
        <v>699</v>
      </c>
      <c r="R239" s="85"/>
    </row>
    <row r="240" spans="1:18" ht="12.75">
      <c r="A240" s="66">
        <v>223</v>
      </c>
      <c r="B240" s="69" t="s">
        <v>23</v>
      </c>
      <c r="C240" s="69">
        <v>6</v>
      </c>
      <c r="D240" s="69" t="s">
        <v>119</v>
      </c>
      <c r="E240" s="74" t="s">
        <v>111</v>
      </c>
      <c r="F240" s="74" t="s">
        <v>983</v>
      </c>
      <c r="G240" s="74" t="s">
        <v>51</v>
      </c>
      <c r="H240" s="74" t="s">
        <v>882</v>
      </c>
      <c r="I240" s="61" t="s">
        <v>67</v>
      </c>
      <c r="J240" s="93">
        <v>44541</v>
      </c>
      <c r="K240" s="65">
        <v>0.5416666666666666</v>
      </c>
      <c r="L240" s="64" t="s">
        <v>329</v>
      </c>
      <c r="M240" s="112">
        <v>270019</v>
      </c>
      <c r="N240" s="59" t="s">
        <v>378</v>
      </c>
      <c r="O240" s="56"/>
      <c r="P240" s="56"/>
      <c r="Q240" s="56"/>
      <c r="R240" s="85"/>
    </row>
    <row r="241" spans="1:18" ht="12.75">
      <c r="A241" s="66">
        <v>224</v>
      </c>
      <c r="B241" s="67" t="s">
        <v>133</v>
      </c>
      <c r="C241" s="67">
        <v>1</v>
      </c>
      <c r="D241" s="67" t="s">
        <v>119</v>
      </c>
      <c r="E241" s="71" t="s">
        <v>90</v>
      </c>
      <c r="F241" s="71" t="s">
        <v>979</v>
      </c>
      <c r="G241" s="71" t="s">
        <v>158</v>
      </c>
      <c r="H241" s="71" t="s">
        <v>986</v>
      </c>
      <c r="I241" s="61" t="s">
        <v>67</v>
      </c>
      <c r="J241" s="93">
        <v>44541</v>
      </c>
      <c r="K241" s="65">
        <v>0.6666666666666666</v>
      </c>
      <c r="L241" s="64" t="s">
        <v>518</v>
      </c>
      <c r="M241" s="112">
        <v>252450</v>
      </c>
      <c r="N241" s="62" t="s">
        <v>517</v>
      </c>
      <c r="O241" s="56" t="s">
        <v>620</v>
      </c>
      <c r="P241" s="56" t="s">
        <v>621</v>
      </c>
      <c r="Q241" s="56" t="s">
        <v>622</v>
      </c>
      <c r="R241" s="85"/>
    </row>
    <row r="242" spans="1:18" ht="12.75" customHeight="1">
      <c r="A242" s="66">
        <v>225</v>
      </c>
      <c r="B242" s="69" t="s">
        <v>23</v>
      </c>
      <c r="C242" s="69">
        <v>5</v>
      </c>
      <c r="D242" s="69" t="s">
        <v>119</v>
      </c>
      <c r="E242" s="74" t="s">
        <v>93</v>
      </c>
      <c r="F242" s="74" t="s">
        <v>979</v>
      </c>
      <c r="G242" s="74" t="s">
        <v>45</v>
      </c>
      <c r="H242" s="74" t="s">
        <v>922</v>
      </c>
      <c r="I242" s="61" t="s">
        <v>67</v>
      </c>
      <c r="J242" s="93">
        <v>44541</v>
      </c>
      <c r="K242" s="65">
        <v>0.5416666666666666</v>
      </c>
      <c r="L242" s="64" t="s">
        <v>518</v>
      </c>
      <c r="M242" s="113">
        <v>590046</v>
      </c>
      <c r="N242" s="62" t="s">
        <v>517</v>
      </c>
      <c r="O242" s="56" t="s">
        <v>614</v>
      </c>
      <c r="P242" s="56" t="s">
        <v>615</v>
      </c>
      <c r="Q242" s="56" t="s">
        <v>616</v>
      </c>
      <c r="R242" s="85"/>
    </row>
    <row r="243" spans="1:18" ht="12.75">
      <c r="A243" s="66">
        <v>226</v>
      </c>
      <c r="B243" s="70" t="s">
        <v>33</v>
      </c>
      <c r="C243" s="70">
        <v>1</v>
      </c>
      <c r="D243" s="70" t="s">
        <v>119</v>
      </c>
      <c r="E243" s="72" t="s">
        <v>156</v>
      </c>
      <c r="F243" s="72" t="s">
        <v>907</v>
      </c>
      <c r="G243" s="72" t="s">
        <v>34</v>
      </c>
      <c r="H243" s="72" t="s">
        <v>928</v>
      </c>
      <c r="I243" s="61" t="s">
        <v>67</v>
      </c>
      <c r="J243" s="93">
        <v>44541</v>
      </c>
      <c r="K243" s="65">
        <v>0.6666666666666666</v>
      </c>
      <c r="L243" s="64" t="s">
        <v>346</v>
      </c>
      <c r="M243" s="113">
        <v>628271</v>
      </c>
      <c r="N243" s="59" t="s">
        <v>512</v>
      </c>
      <c r="O243" s="56" t="s">
        <v>673</v>
      </c>
      <c r="P243" s="56" t="s">
        <v>674</v>
      </c>
      <c r="Q243" s="56" t="s">
        <v>675</v>
      </c>
      <c r="R243" s="85"/>
    </row>
    <row r="244" spans="1:18" ht="12.75" customHeight="1">
      <c r="A244" s="66">
        <v>227</v>
      </c>
      <c r="B244" s="68" t="s">
        <v>25</v>
      </c>
      <c r="C244" s="68">
        <v>10</v>
      </c>
      <c r="D244" s="68" t="s">
        <v>119</v>
      </c>
      <c r="E244" s="73" t="s">
        <v>52</v>
      </c>
      <c r="F244" s="73" t="s">
        <v>972</v>
      </c>
      <c r="G244" s="73" t="s">
        <v>106</v>
      </c>
      <c r="H244" s="73" t="s">
        <v>978</v>
      </c>
      <c r="I244" s="61" t="s">
        <v>67</v>
      </c>
      <c r="J244" s="93">
        <v>44541</v>
      </c>
      <c r="K244" s="65">
        <v>0.6666666666666666</v>
      </c>
      <c r="L244" s="64" t="s">
        <v>447</v>
      </c>
      <c r="M244" s="113">
        <v>6897780</v>
      </c>
      <c r="N244" s="62" t="s">
        <v>446</v>
      </c>
      <c r="O244" s="56" t="s">
        <v>679</v>
      </c>
      <c r="P244" s="56" t="s">
        <v>680</v>
      </c>
      <c r="Q244" s="56" t="s">
        <v>681</v>
      </c>
      <c r="R244" s="85"/>
    </row>
    <row r="245" spans="1:18" ht="12.75" customHeight="1">
      <c r="A245" s="66">
        <v>228</v>
      </c>
      <c r="B245" s="69" t="s">
        <v>23</v>
      </c>
      <c r="C245" s="69">
        <v>6</v>
      </c>
      <c r="D245" s="69" t="s">
        <v>119</v>
      </c>
      <c r="E245" s="74" t="s">
        <v>61</v>
      </c>
      <c r="F245" s="74" t="s">
        <v>919</v>
      </c>
      <c r="G245" s="74" t="s">
        <v>38</v>
      </c>
      <c r="H245" s="74" t="s">
        <v>925</v>
      </c>
      <c r="I245" s="61" t="s">
        <v>67</v>
      </c>
      <c r="J245" s="93">
        <v>44541</v>
      </c>
      <c r="K245" s="65">
        <v>0.6875</v>
      </c>
      <c r="L245" s="64" t="s">
        <v>351</v>
      </c>
      <c r="M245" s="112">
        <v>6602993</v>
      </c>
      <c r="N245" s="59" t="s">
        <v>536</v>
      </c>
      <c r="O245" s="56" t="s">
        <v>830</v>
      </c>
      <c r="P245" s="56" t="s">
        <v>831</v>
      </c>
      <c r="Q245" s="56" t="s">
        <v>832</v>
      </c>
      <c r="R245" s="85"/>
    </row>
    <row r="246" spans="1:18" ht="12.75" customHeight="1">
      <c r="A246" s="66">
        <v>229</v>
      </c>
      <c r="B246" s="68" t="s">
        <v>25</v>
      </c>
      <c r="C246" s="68">
        <v>11</v>
      </c>
      <c r="D246" s="68" t="s">
        <v>119</v>
      </c>
      <c r="E246" s="73" t="s">
        <v>172</v>
      </c>
      <c r="F246" s="73" t="s">
        <v>935</v>
      </c>
      <c r="G246" s="73" t="s">
        <v>157</v>
      </c>
      <c r="H246" s="73" t="s">
        <v>892</v>
      </c>
      <c r="I246" s="61" t="s">
        <v>67</v>
      </c>
      <c r="J246" s="95">
        <v>44542</v>
      </c>
      <c r="K246" s="94">
        <v>0.4166666666666667</v>
      </c>
      <c r="L246" s="64" t="s">
        <v>348</v>
      </c>
      <c r="M246" s="115">
        <v>22567</v>
      </c>
      <c r="N246" s="62" t="s">
        <v>383</v>
      </c>
      <c r="O246" s="56" t="s">
        <v>711</v>
      </c>
      <c r="P246" s="56" t="s">
        <v>712</v>
      </c>
      <c r="Q246" s="56" t="s">
        <v>713</v>
      </c>
      <c r="R246" s="85"/>
    </row>
    <row r="247" spans="1:18" ht="12.75">
      <c r="A247" s="66">
        <v>230</v>
      </c>
      <c r="B247" s="68" t="s">
        <v>25</v>
      </c>
      <c r="C247" s="68">
        <v>11</v>
      </c>
      <c r="D247" s="68" t="s">
        <v>119</v>
      </c>
      <c r="E247" s="73" t="s">
        <v>53</v>
      </c>
      <c r="F247" s="73" t="s">
        <v>975</v>
      </c>
      <c r="G247" s="73" t="s">
        <v>190</v>
      </c>
      <c r="H247" s="73" t="s">
        <v>936</v>
      </c>
      <c r="I247" s="61" t="s">
        <v>67</v>
      </c>
      <c r="J247" s="93">
        <v>44541</v>
      </c>
      <c r="K247" s="65">
        <v>0.75</v>
      </c>
      <c r="L247" s="64" t="s">
        <v>354</v>
      </c>
      <c r="M247" s="113">
        <v>590862</v>
      </c>
      <c r="N247" s="62" t="s">
        <v>424</v>
      </c>
      <c r="O247" s="56" t="s">
        <v>650</v>
      </c>
      <c r="P247" s="56" t="s">
        <v>651</v>
      </c>
      <c r="Q247" s="56" t="s">
        <v>652</v>
      </c>
      <c r="R247" s="85"/>
    </row>
    <row r="248" spans="1:18" ht="12.75">
      <c r="A248" s="66">
        <v>231</v>
      </c>
      <c r="B248" s="69" t="s">
        <v>23</v>
      </c>
      <c r="C248" s="69">
        <v>6</v>
      </c>
      <c r="D248" s="69" t="s">
        <v>118</v>
      </c>
      <c r="E248" s="74" t="s">
        <v>997</v>
      </c>
      <c r="F248" s="74" t="s">
        <v>921</v>
      </c>
      <c r="G248" s="74" t="s">
        <v>91</v>
      </c>
      <c r="H248" s="74" t="s">
        <v>913</v>
      </c>
      <c r="I248" s="61" t="s">
        <v>67</v>
      </c>
      <c r="J248" s="93">
        <v>44541</v>
      </c>
      <c r="K248" s="65">
        <v>0.6666666666666666</v>
      </c>
      <c r="L248" s="64" t="s">
        <v>330</v>
      </c>
      <c r="M248" s="113">
        <v>381668</v>
      </c>
      <c r="N248" s="62" t="s">
        <v>412</v>
      </c>
      <c r="O248" s="56"/>
      <c r="P248" s="56"/>
      <c r="Q248" s="56"/>
      <c r="R248" s="85"/>
    </row>
    <row r="249" spans="1:18" ht="12.75">
      <c r="A249" s="66">
        <v>232</v>
      </c>
      <c r="B249" s="68" t="s">
        <v>25</v>
      </c>
      <c r="C249" s="68">
        <v>12</v>
      </c>
      <c r="D249" s="68" t="s">
        <v>118</v>
      </c>
      <c r="E249" s="73" t="s">
        <v>40</v>
      </c>
      <c r="F249" s="73" t="s">
        <v>948</v>
      </c>
      <c r="G249" s="73" t="s">
        <v>132</v>
      </c>
      <c r="H249" s="73" t="s">
        <v>938</v>
      </c>
      <c r="I249" s="61" t="s">
        <v>67</v>
      </c>
      <c r="J249" s="93">
        <v>44541</v>
      </c>
      <c r="K249" s="65">
        <v>0.6666666666666666</v>
      </c>
      <c r="L249" s="64" t="s">
        <v>339</v>
      </c>
      <c r="M249" s="113">
        <v>362578</v>
      </c>
      <c r="N249" s="59" t="s">
        <v>437</v>
      </c>
      <c r="O249" s="56" t="s">
        <v>623</v>
      </c>
      <c r="P249" s="56" t="s">
        <v>624</v>
      </c>
      <c r="Q249" s="56" t="s">
        <v>625</v>
      </c>
      <c r="R249" s="85"/>
    </row>
    <row r="250" spans="1:18" ht="12.75" customHeight="1">
      <c r="A250" s="66">
        <v>233</v>
      </c>
      <c r="B250" s="70" t="s">
        <v>33</v>
      </c>
      <c r="C250" s="70">
        <v>2</v>
      </c>
      <c r="D250" s="70" t="s">
        <v>118</v>
      </c>
      <c r="E250" s="72" t="s">
        <v>36</v>
      </c>
      <c r="F250" s="72" t="s">
        <v>909</v>
      </c>
      <c r="G250" s="72" t="s">
        <v>178</v>
      </c>
      <c r="H250" s="72" t="s">
        <v>929</v>
      </c>
      <c r="I250" s="61" t="s">
        <v>67</v>
      </c>
      <c r="J250" s="93">
        <v>44541</v>
      </c>
      <c r="K250" s="65">
        <v>0.6666666666666666</v>
      </c>
      <c r="L250" s="64" t="s">
        <v>576</v>
      </c>
      <c r="M250" s="113">
        <v>597750</v>
      </c>
      <c r="N250" s="60" t="s">
        <v>575</v>
      </c>
      <c r="O250" s="56" t="s">
        <v>833</v>
      </c>
      <c r="P250" s="56" t="s">
        <v>834</v>
      </c>
      <c r="Q250" s="56" t="s">
        <v>835</v>
      </c>
      <c r="R250" s="85"/>
    </row>
    <row r="251" spans="1:18" ht="12.75" customHeight="1">
      <c r="A251" s="66">
        <v>234</v>
      </c>
      <c r="B251" s="70" t="s">
        <v>33</v>
      </c>
      <c r="C251" s="70">
        <v>1</v>
      </c>
      <c r="D251" s="70" t="s">
        <v>118</v>
      </c>
      <c r="E251" s="72" t="s">
        <v>44</v>
      </c>
      <c r="F251" s="72" t="s">
        <v>908</v>
      </c>
      <c r="G251" s="72" t="s">
        <v>162</v>
      </c>
      <c r="H251" s="72" t="s">
        <v>905</v>
      </c>
      <c r="I251" s="61" t="s">
        <v>67</v>
      </c>
      <c r="J251" s="93">
        <v>44541</v>
      </c>
      <c r="K251" s="94">
        <v>0.5833333333333334</v>
      </c>
      <c r="L251" s="64" t="s">
        <v>331</v>
      </c>
      <c r="M251" s="90">
        <v>2549</v>
      </c>
      <c r="N251" s="103" t="s">
        <v>382</v>
      </c>
      <c r="O251" s="56" t="s">
        <v>812</v>
      </c>
      <c r="P251" s="56" t="s">
        <v>813</v>
      </c>
      <c r="Q251" s="56" t="s">
        <v>814</v>
      </c>
      <c r="R251" s="85"/>
    </row>
    <row r="252" spans="1:18" ht="12.75" customHeight="1">
      <c r="A252" s="66">
        <v>235</v>
      </c>
      <c r="B252" s="69" t="s">
        <v>23</v>
      </c>
      <c r="C252" s="69">
        <v>5</v>
      </c>
      <c r="D252" s="69" t="s">
        <v>118</v>
      </c>
      <c r="E252" s="74" t="s">
        <v>112</v>
      </c>
      <c r="F252" s="74" t="s">
        <v>923</v>
      </c>
      <c r="G252" s="74" t="s">
        <v>191</v>
      </c>
      <c r="H252" s="74" t="s">
        <v>926</v>
      </c>
      <c r="I252" s="61" t="s">
        <v>67</v>
      </c>
      <c r="J252" s="93">
        <v>44541</v>
      </c>
      <c r="K252" s="65">
        <v>0.6666666666666666</v>
      </c>
      <c r="L252" s="90" t="s">
        <v>341</v>
      </c>
      <c r="M252" s="113">
        <v>107084</v>
      </c>
      <c r="N252" s="62" t="s">
        <v>401</v>
      </c>
      <c r="O252" s="56" t="s">
        <v>739</v>
      </c>
      <c r="P252" s="56" t="s">
        <v>737</v>
      </c>
      <c r="Q252" s="56" t="s">
        <v>738</v>
      </c>
      <c r="R252" s="85"/>
    </row>
    <row r="253" spans="1:18" ht="12.75" customHeight="1">
      <c r="A253" s="66">
        <v>236</v>
      </c>
      <c r="B253" s="68" t="s">
        <v>25</v>
      </c>
      <c r="C253" s="68">
        <v>11</v>
      </c>
      <c r="D253" s="68" t="s">
        <v>118</v>
      </c>
      <c r="E253" s="73" t="s">
        <v>145</v>
      </c>
      <c r="F253" s="73" t="s">
        <v>949</v>
      </c>
      <c r="G253" s="73" t="s">
        <v>144</v>
      </c>
      <c r="H253" s="73" t="s">
        <v>988</v>
      </c>
      <c r="I253" s="61" t="s">
        <v>67</v>
      </c>
      <c r="J253" s="93">
        <v>44541</v>
      </c>
      <c r="K253" s="65">
        <v>0.5416666666666666</v>
      </c>
      <c r="L253" s="64" t="s">
        <v>337</v>
      </c>
      <c r="M253" s="112">
        <v>270019</v>
      </c>
      <c r="N253" s="62" t="s">
        <v>507</v>
      </c>
      <c r="O253" s="87" t="s">
        <v>629</v>
      </c>
      <c r="P253" s="56" t="s">
        <v>630</v>
      </c>
      <c r="Q253" s="56" t="s">
        <v>631</v>
      </c>
      <c r="R253" s="85"/>
    </row>
    <row r="254" spans="1:18" ht="12.75" customHeight="1">
      <c r="A254" s="66">
        <v>237</v>
      </c>
      <c r="B254" s="70" t="s">
        <v>33</v>
      </c>
      <c r="C254" s="70">
        <v>2</v>
      </c>
      <c r="D254" s="70" t="s">
        <v>118</v>
      </c>
      <c r="E254" s="72" t="s">
        <v>177</v>
      </c>
      <c r="F254" s="72" t="s">
        <v>879</v>
      </c>
      <c r="G254" s="72" t="s">
        <v>39</v>
      </c>
      <c r="H254" s="72" t="s">
        <v>903</v>
      </c>
      <c r="I254" s="61" t="s">
        <v>67</v>
      </c>
      <c r="J254" s="93">
        <v>44541</v>
      </c>
      <c r="K254" s="65">
        <v>0.6666666666666666</v>
      </c>
      <c r="L254" s="64" t="s">
        <v>332</v>
      </c>
      <c r="M254" s="113">
        <v>1853</v>
      </c>
      <c r="N254" s="64" t="s">
        <v>583</v>
      </c>
      <c r="O254" s="56"/>
      <c r="P254" s="56"/>
      <c r="Q254" s="56"/>
      <c r="R254" s="85"/>
    </row>
    <row r="255" spans="1:18" ht="12.75" customHeight="1">
      <c r="A255" s="66">
        <v>238</v>
      </c>
      <c r="B255" s="68" t="s">
        <v>25</v>
      </c>
      <c r="C255" s="68">
        <v>12</v>
      </c>
      <c r="D255" s="68" t="s">
        <v>118</v>
      </c>
      <c r="E255" s="73" t="s">
        <v>161</v>
      </c>
      <c r="F255" s="73" t="s">
        <v>879</v>
      </c>
      <c r="G255" s="73" t="s">
        <v>146</v>
      </c>
      <c r="H255" s="73" t="s">
        <v>969</v>
      </c>
      <c r="I255" s="61" t="s">
        <v>67</v>
      </c>
      <c r="J255" s="93">
        <v>44541</v>
      </c>
      <c r="K255" s="65">
        <v>0.5416666666666666</v>
      </c>
      <c r="L255" s="64" t="s">
        <v>332</v>
      </c>
      <c r="M255" s="113">
        <v>9095</v>
      </c>
      <c r="N255" s="64" t="s">
        <v>583</v>
      </c>
      <c r="O255" s="56" t="s">
        <v>608</v>
      </c>
      <c r="P255" s="56" t="s">
        <v>609</v>
      </c>
      <c r="Q255" s="56" t="s">
        <v>613</v>
      </c>
      <c r="R255" s="85"/>
    </row>
    <row r="256" spans="1:18" ht="12.75" customHeight="1">
      <c r="A256" s="66">
        <v>239</v>
      </c>
      <c r="B256" s="68" t="s">
        <v>25</v>
      </c>
      <c r="C256" s="68">
        <v>6</v>
      </c>
      <c r="D256" s="68" t="s">
        <v>114</v>
      </c>
      <c r="E256" s="73" t="s">
        <v>208</v>
      </c>
      <c r="F256" s="73" t="s">
        <v>987</v>
      </c>
      <c r="G256" s="73" t="s">
        <v>195</v>
      </c>
      <c r="H256" s="73" t="s">
        <v>952</v>
      </c>
      <c r="I256" s="61" t="s">
        <v>67</v>
      </c>
      <c r="J256" s="93">
        <v>44541</v>
      </c>
      <c r="K256" s="65">
        <v>0.5416666666666666</v>
      </c>
      <c r="L256" s="64" t="s">
        <v>395</v>
      </c>
      <c r="M256" s="112">
        <v>31094</v>
      </c>
      <c r="N256" s="59" t="s">
        <v>396</v>
      </c>
      <c r="O256" s="56" t="s">
        <v>670</v>
      </c>
      <c r="P256" s="56" t="s">
        <v>671</v>
      </c>
      <c r="Q256" s="56" t="s">
        <v>672</v>
      </c>
      <c r="R256" s="85"/>
    </row>
    <row r="257" spans="1:18" ht="12.75" customHeight="1">
      <c r="A257" s="66">
        <v>240</v>
      </c>
      <c r="B257" s="68" t="s">
        <v>25</v>
      </c>
      <c r="C257" s="68">
        <v>5</v>
      </c>
      <c r="D257" s="68" t="s">
        <v>116</v>
      </c>
      <c r="E257" s="73" t="s">
        <v>186</v>
      </c>
      <c r="F257" s="73" t="s">
        <v>954</v>
      </c>
      <c r="G257" s="73" t="s">
        <v>48</v>
      </c>
      <c r="H257" s="73" t="s">
        <v>971</v>
      </c>
      <c r="I257" s="61" t="s">
        <v>67</v>
      </c>
      <c r="J257" s="93">
        <v>44541</v>
      </c>
      <c r="K257" s="65">
        <v>0.6666666666666666</v>
      </c>
      <c r="L257" s="64" t="s">
        <v>277</v>
      </c>
      <c r="M257" s="113">
        <v>36236</v>
      </c>
      <c r="N257" s="59" t="s">
        <v>406</v>
      </c>
      <c r="O257" s="56" t="s">
        <v>600</v>
      </c>
      <c r="P257" s="56" t="s">
        <v>598</v>
      </c>
      <c r="Q257" s="56" t="s">
        <v>599</v>
      </c>
      <c r="R257" s="85"/>
    </row>
    <row r="258" spans="1:18" ht="12.75" customHeight="1">
      <c r="A258" s="66">
        <v>241</v>
      </c>
      <c r="B258" s="68" t="s">
        <v>25</v>
      </c>
      <c r="C258" s="68">
        <v>6</v>
      </c>
      <c r="D258" s="68" t="s">
        <v>116</v>
      </c>
      <c r="E258" s="73" t="s">
        <v>165</v>
      </c>
      <c r="F258" s="73" t="s">
        <v>958</v>
      </c>
      <c r="G258" s="73" t="s">
        <v>163</v>
      </c>
      <c r="H258" s="73" t="s">
        <v>883</v>
      </c>
      <c r="I258" s="61" t="s">
        <v>67</v>
      </c>
      <c r="J258" s="93">
        <v>44541</v>
      </c>
      <c r="K258" s="65">
        <v>0.6666666666666666</v>
      </c>
      <c r="L258" s="64" t="s">
        <v>280</v>
      </c>
      <c r="M258" s="113">
        <v>6465340</v>
      </c>
      <c r="N258" s="58" t="s">
        <v>514</v>
      </c>
      <c r="O258" s="56" t="s">
        <v>700</v>
      </c>
      <c r="P258" s="56" t="s">
        <v>701</v>
      </c>
      <c r="Q258" s="56" t="s">
        <v>702</v>
      </c>
      <c r="R258" s="85"/>
    </row>
    <row r="259" spans="1:18" ht="12.75" customHeight="1">
      <c r="A259" s="66">
        <v>242</v>
      </c>
      <c r="B259" s="68" t="s">
        <v>25</v>
      </c>
      <c r="C259" s="68">
        <v>5</v>
      </c>
      <c r="D259" s="68" t="s">
        <v>116</v>
      </c>
      <c r="E259" s="73" t="s">
        <v>65</v>
      </c>
      <c r="F259" s="73" t="s">
        <v>968</v>
      </c>
      <c r="G259" s="73" t="s">
        <v>168</v>
      </c>
      <c r="H259" s="73" t="s">
        <v>977</v>
      </c>
      <c r="I259" s="61" t="s">
        <v>67</v>
      </c>
      <c r="J259" s="93">
        <v>44541</v>
      </c>
      <c r="K259" s="65">
        <v>0.6666666666666666</v>
      </c>
      <c r="L259" s="64" t="s">
        <v>389</v>
      </c>
      <c r="M259" s="113">
        <v>6518743</v>
      </c>
      <c r="N259" s="62" t="s">
        <v>388</v>
      </c>
      <c r="O259" s="56" t="s">
        <v>818</v>
      </c>
      <c r="P259" s="56" t="s">
        <v>819</v>
      </c>
      <c r="Q259" s="56" t="s">
        <v>820</v>
      </c>
      <c r="R259" s="85"/>
    </row>
    <row r="260" spans="1:18" ht="12.75" customHeight="1">
      <c r="A260" s="66">
        <v>243</v>
      </c>
      <c r="B260" s="67" t="s">
        <v>133</v>
      </c>
      <c r="C260" s="67">
        <v>2</v>
      </c>
      <c r="D260" s="67" t="s">
        <v>116</v>
      </c>
      <c r="E260" s="71" t="s">
        <v>27</v>
      </c>
      <c r="F260" s="71" t="s">
        <v>985</v>
      </c>
      <c r="G260" s="71" t="s">
        <v>42</v>
      </c>
      <c r="H260" s="71" t="s">
        <v>988</v>
      </c>
      <c r="I260" s="61" t="s">
        <v>67</v>
      </c>
      <c r="J260" s="93">
        <v>44541</v>
      </c>
      <c r="K260" s="65">
        <v>0.6666666666666666</v>
      </c>
      <c r="L260" s="64" t="s">
        <v>275</v>
      </c>
      <c r="M260" s="112">
        <v>590163</v>
      </c>
      <c r="N260" s="62" t="s">
        <v>490</v>
      </c>
      <c r="O260" s="56"/>
      <c r="P260" s="56"/>
      <c r="Q260" s="56"/>
      <c r="R260" s="85"/>
    </row>
    <row r="261" spans="1:18" ht="12.75">
      <c r="A261" s="66">
        <v>244</v>
      </c>
      <c r="B261" s="69" t="s">
        <v>23</v>
      </c>
      <c r="C261" s="69">
        <v>3</v>
      </c>
      <c r="D261" s="69" t="s">
        <v>116</v>
      </c>
      <c r="E261" s="74" t="s">
        <v>102</v>
      </c>
      <c r="F261" s="74" t="s">
        <v>985</v>
      </c>
      <c r="G261" s="74" t="s">
        <v>166</v>
      </c>
      <c r="H261" s="74" t="s">
        <v>888</v>
      </c>
      <c r="I261" s="61" t="s">
        <v>67</v>
      </c>
      <c r="J261" s="93">
        <v>44541</v>
      </c>
      <c r="K261" s="65">
        <v>0.5416666666666666</v>
      </c>
      <c r="L261" s="64" t="s">
        <v>275</v>
      </c>
      <c r="M261" s="113">
        <v>55390</v>
      </c>
      <c r="N261" s="62" t="s">
        <v>490</v>
      </c>
      <c r="O261" s="56" t="s">
        <v>761</v>
      </c>
      <c r="P261" s="56" t="s">
        <v>762</v>
      </c>
      <c r="Q261" s="56" t="s">
        <v>763</v>
      </c>
      <c r="R261" s="85"/>
    </row>
    <row r="262" spans="1:18" ht="12.75" customHeight="1">
      <c r="A262" s="66">
        <v>245</v>
      </c>
      <c r="B262" s="68" t="s">
        <v>25</v>
      </c>
      <c r="C262" s="68">
        <v>9</v>
      </c>
      <c r="D262" s="68" t="s">
        <v>117</v>
      </c>
      <c r="E262" s="73" t="s">
        <v>167</v>
      </c>
      <c r="F262" s="73" t="s">
        <v>947</v>
      </c>
      <c r="G262" s="73" t="s">
        <v>32</v>
      </c>
      <c r="H262" s="73" t="s">
        <v>880</v>
      </c>
      <c r="I262" s="61" t="s">
        <v>67</v>
      </c>
      <c r="J262" s="93">
        <v>44541</v>
      </c>
      <c r="K262" s="94">
        <v>0.6666666666666666</v>
      </c>
      <c r="L262" s="64" t="s">
        <v>316</v>
      </c>
      <c r="M262" s="113">
        <v>590046</v>
      </c>
      <c r="N262" s="59" t="s">
        <v>392</v>
      </c>
      <c r="O262" s="56" t="s">
        <v>779</v>
      </c>
      <c r="P262" s="56" t="s">
        <v>780</v>
      </c>
      <c r="Q262" s="56" t="s">
        <v>781</v>
      </c>
      <c r="R262" s="85"/>
    </row>
    <row r="263" spans="1:18" ht="12.75" customHeight="1">
      <c r="A263" s="66">
        <v>246</v>
      </c>
      <c r="B263" s="69" t="s">
        <v>23</v>
      </c>
      <c r="C263" s="69">
        <v>4</v>
      </c>
      <c r="D263" s="69" t="s">
        <v>117</v>
      </c>
      <c r="E263" s="74" t="s">
        <v>31</v>
      </c>
      <c r="F263" s="74" t="s">
        <v>885</v>
      </c>
      <c r="G263" s="74" t="s">
        <v>130</v>
      </c>
      <c r="H263" s="74" t="s">
        <v>928</v>
      </c>
      <c r="I263" s="61" t="s">
        <v>67</v>
      </c>
      <c r="J263" s="93">
        <v>44541</v>
      </c>
      <c r="K263" s="65">
        <v>0.6666666666666666</v>
      </c>
      <c r="L263" s="64" t="s">
        <v>321</v>
      </c>
      <c r="M263" s="113">
        <v>31408</v>
      </c>
      <c r="N263" s="62" t="s">
        <v>494</v>
      </c>
      <c r="O263" s="56"/>
      <c r="P263" s="56"/>
      <c r="Q263" s="56"/>
      <c r="R263" s="85"/>
    </row>
    <row r="264" spans="1:18" ht="12.75" customHeight="1">
      <c r="A264" s="66">
        <v>247</v>
      </c>
      <c r="B264" s="68" t="s">
        <v>25</v>
      </c>
      <c r="C264" s="68">
        <v>9</v>
      </c>
      <c r="D264" s="68" t="s">
        <v>117</v>
      </c>
      <c r="E264" s="73" t="s">
        <v>113</v>
      </c>
      <c r="F264" s="73" t="s">
        <v>940</v>
      </c>
      <c r="G264" s="73" t="s">
        <v>170</v>
      </c>
      <c r="H264" s="73" t="s">
        <v>964</v>
      </c>
      <c r="I264" s="61" t="s">
        <v>67</v>
      </c>
      <c r="J264" s="93">
        <v>44541</v>
      </c>
      <c r="K264" s="65">
        <v>0.6666666666666666</v>
      </c>
      <c r="L264" s="64" t="s">
        <v>315</v>
      </c>
      <c r="M264" s="112">
        <v>226003</v>
      </c>
      <c r="N264" s="62" t="s">
        <v>479</v>
      </c>
      <c r="O264" s="56" t="s">
        <v>705</v>
      </c>
      <c r="P264" s="56" t="s">
        <v>706</v>
      </c>
      <c r="Q264" s="56" t="s">
        <v>707</v>
      </c>
      <c r="R264" s="85"/>
    </row>
    <row r="265" spans="1:18" ht="12.75" customHeight="1">
      <c r="A265" s="66">
        <v>248</v>
      </c>
      <c r="B265" s="68" t="s">
        <v>25</v>
      </c>
      <c r="C265" s="68">
        <v>10</v>
      </c>
      <c r="D265" s="68" t="s">
        <v>117</v>
      </c>
      <c r="E265" s="73" t="s">
        <v>142</v>
      </c>
      <c r="F265" s="73" t="s">
        <v>933</v>
      </c>
      <c r="G265" s="73" t="s">
        <v>143</v>
      </c>
      <c r="H265" s="73" t="s">
        <v>934</v>
      </c>
      <c r="I265" s="61" t="s">
        <v>67</v>
      </c>
      <c r="J265" s="93">
        <v>44541</v>
      </c>
      <c r="K265" s="65">
        <v>0.6666666666666666</v>
      </c>
      <c r="L265" s="64" t="s">
        <v>322</v>
      </c>
      <c r="M265" s="89">
        <v>530593</v>
      </c>
      <c r="N265" s="59" t="s">
        <v>563</v>
      </c>
      <c r="O265" s="56" t="s">
        <v>723</v>
      </c>
      <c r="P265" s="56" t="s">
        <v>724</v>
      </c>
      <c r="Q265" s="56"/>
      <c r="R265" s="85"/>
    </row>
    <row r="266" spans="1:18" ht="12.75" customHeight="1">
      <c r="A266" s="66">
        <v>249</v>
      </c>
      <c r="B266" s="67" t="s">
        <v>133</v>
      </c>
      <c r="C266" s="67">
        <v>2</v>
      </c>
      <c r="D266" s="67" t="s">
        <v>117</v>
      </c>
      <c r="E266" s="71" t="s">
        <v>62</v>
      </c>
      <c r="F266" s="71" t="s">
        <v>980</v>
      </c>
      <c r="G266" s="71" t="s">
        <v>21</v>
      </c>
      <c r="H266" s="71" t="s">
        <v>984</v>
      </c>
      <c r="I266" s="61" t="s">
        <v>67</v>
      </c>
      <c r="J266" s="93">
        <v>44541</v>
      </c>
      <c r="K266" s="65">
        <v>0.6666666666666666</v>
      </c>
      <c r="L266" s="64" t="s">
        <v>400</v>
      </c>
      <c r="M266" s="113">
        <v>5441</v>
      </c>
      <c r="N266" s="59" t="s">
        <v>376</v>
      </c>
      <c r="O266" s="56"/>
      <c r="P266" s="56"/>
      <c r="Q266" s="56"/>
      <c r="R266" s="85"/>
    </row>
    <row r="267" spans="1:18" ht="12.75" customHeight="1">
      <c r="A267" s="66">
        <v>250</v>
      </c>
      <c r="B267" s="68" t="s">
        <v>25</v>
      </c>
      <c r="C267" s="68">
        <v>10</v>
      </c>
      <c r="D267" s="68" t="s">
        <v>117</v>
      </c>
      <c r="E267" s="73" t="s">
        <v>92</v>
      </c>
      <c r="F267" s="73" t="s">
        <v>980</v>
      </c>
      <c r="G267" s="73" t="s">
        <v>131</v>
      </c>
      <c r="H267" s="73" t="s">
        <v>965</v>
      </c>
      <c r="I267" s="61" t="s">
        <v>67</v>
      </c>
      <c r="J267" s="93">
        <v>44541</v>
      </c>
      <c r="K267" s="65">
        <v>0.5416666666666666</v>
      </c>
      <c r="L267" s="64" t="s">
        <v>400</v>
      </c>
      <c r="M267" s="108">
        <v>466924</v>
      </c>
      <c r="N267" s="59" t="s">
        <v>376</v>
      </c>
      <c r="O267" s="56" t="s">
        <v>703</v>
      </c>
      <c r="P267" s="56" t="s">
        <v>704</v>
      </c>
      <c r="Q267" s="56"/>
      <c r="R267" s="85"/>
    </row>
    <row r="268" spans="1:18" ht="12.75" customHeight="1">
      <c r="A268" s="66">
        <v>251</v>
      </c>
      <c r="B268" s="69" t="s">
        <v>23</v>
      </c>
      <c r="C268" s="69">
        <v>3</v>
      </c>
      <c r="D268" s="69" t="s">
        <v>115</v>
      </c>
      <c r="E268" s="74" t="s">
        <v>139</v>
      </c>
      <c r="F268" s="74" t="s">
        <v>915</v>
      </c>
      <c r="G268" s="74" t="s">
        <v>181</v>
      </c>
      <c r="H268" s="74" t="s">
        <v>929</v>
      </c>
      <c r="I268" s="61" t="s">
        <v>67</v>
      </c>
      <c r="J268" s="93">
        <v>44541</v>
      </c>
      <c r="K268" s="65">
        <v>0.6666666666666666</v>
      </c>
      <c r="L268" s="64" t="s">
        <v>269</v>
      </c>
      <c r="M268" s="89">
        <v>351486</v>
      </c>
      <c r="N268" s="62" t="s">
        <v>357</v>
      </c>
      <c r="O268" s="56" t="s">
        <v>635</v>
      </c>
      <c r="P268" s="56" t="s">
        <v>636</v>
      </c>
      <c r="Q268" s="56" t="s">
        <v>637</v>
      </c>
      <c r="R268" s="85"/>
    </row>
    <row r="269" spans="1:18" ht="12.75" customHeight="1">
      <c r="A269" s="66">
        <v>252</v>
      </c>
      <c r="B269" s="68" t="s">
        <v>25</v>
      </c>
      <c r="C269" s="68">
        <v>4</v>
      </c>
      <c r="D269" s="68" t="s">
        <v>115</v>
      </c>
      <c r="E269" s="73" t="s">
        <v>30</v>
      </c>
      <c r="F269" s="73" t="s">
        <v>899</v>
      </c>
      <c r="G269" s="73" t="s">
        <v>169</v>
      </c>
      <c r="H269" s="73" t="s">
        <v>956</v>
      </c>
      <c r="I269" s="61" t="s">
        <v>67</v>
      </c>
      <c r="J269" s="93">
        <v>44541</v>
      </c>
      <c r="K269" s="94">
        <v>0.625</v>
      </c>
      <c r="L269" s="61" t="s">
        <v>267</v>
      </c>
      <c r="M269" s="113">
        <v>590862</v>
      </c>
      <c r="N269" s="62" t="s">
        <v>475</v>
      </c>
      <c r="O269" s="56" t="s">
        <v>647</v>
      </c>
      <c r="P269" s="56" t="s">
        <v>648</v>
      </c>
      <c r="Q269" s="56" t="s">
        <v>649</v>
      </c>
      <c r="R269" s="85"/>
    </row>
    <row r="270" spans="1:18" ht="12.75" customHeight="1">
      <c r="A270" s="66">
        <v>253</v>
      </c>
      <c r="B270" s="68" t="s">
        <v>25</v>
      </c>
      <c r="C270" s="68">
        <v>5</v>
      </c>
      <c r="D270" s="68" t="s">
        <v>115</v>
      </c>
      <c r="E270" s="73" t="s">
        <v>185</v>
      </c>
      <c r="F270" s="73" t="s">
        <v>876</v>
      </c>
      <c r="G270" s="73" t="s">
        <v>138</v>
      </c>
      <c r="H270" s="73" t="s">
        <v>931</v>
      </c>
      <c r="I270" s="61" t="s">
        <v>67</v>
      </c>
      <c r="J270" s="93">
        <v>44541</v>
      </c>
      <c r="K270" s="65">
        <v>0.6666666666666666</v>
      </c>
      <c r="L270" s="90" t="s">
        <v>264</v>
      </c>
      <c r="M270" s="113">
        <v>6728459</v>
      </c>
      <c r="N270" s="62" t="s">
        <v>359</v>
      </c>
      <c r="O270" s="56" t="s">
        <v>770</v>
      </c>
      <c r="P270" s="56" t="s">
        <v>771</v>
      </c>
      <c r="Q270" s="56" t="s">
        <v>772</v>
      </c>
      <c r="R270" s="85"/>
    </row>
    <row r="271" spans="1:18" ht="12.75" customHeight="1">
      <c r="A271" s="66">
        <v>254</v>
      </c>
      <c r="B271" s="68" t="s">
        <v>25</v>
      </c>
      <c r="C271" s="68">
        <v>4</v>
      </c>
      <c r="D271" s="68" t="s">
        <v>115</v>
      </c>
      <c r="E271" s="73" t="s">
        <v>194</v>
      </c>
      <c r="F271" s="73" t="s">
        <v>901</v>
      </c>
      <c r="G271" s="73" t="s">
        <v>55</v>
      </c>
      <c r="H271" s="73" t="s">
        <v>937</v>
      </c>
      <c r="I271" s="61" t="s">
        <v>67</v>
      </c>
      <c r="J271" s="93">
        <v>44541</v>
      </c>
      <c r="K271" s="65">
        <v>0.6666666666666666</v>
      </c>
      <c r="L271" s="89" t="s">
        <v>266</v>
      </c>
      <c r="M271" s="113">
        <v>564868</v>
      </c>
      <c r="N271" s="58" t="s">
        <v>466</v>
      </c>
      <c r="O271" s="56" t="s">
        <v>742</v>
      </c>
      <c r="P271" s="56" t="s">
        <v>740</v>
      </c>
      <c r="Q271" s="56" t="s">
        <v>741</v>
      </c>
      <c r="R271" s="85"/>
    </row>
    <row r="272" spans="1:18" ht="12.75" customHeight="1">
      <c r="A272" s="66">
        <v>255</v>
      </c>
      <c r="B272" s="69" t="s">
        <v>23</v>
      </c>
      <c r="C272" s="69">
        <v>3</v>
      </c>
      <c r="D272" s="69" t="s">
        <v>115</v>
      </c>
      <c r="E272" s="74" t="s">
        <v>49</v>
      </c>
      <c r="F272" s="74" t="s">
        <v>924</v>
      </c>
      <c r="G272" s="74" t="s">
        <v>180</v>
      </c>
      <c r="H272" s="74" t="s">
        <v>920</v>
      </c>
      <c r="I272" s="61" t="s">
        <v>67</v>
      </c>
      <c r="J272" s="93">
        <v>44541</v>
      </c>
      <c r="K272" s="65">
        <v>0.625</v>
      </c>
      <c r="L272" s="64" t="s">
        <v>270</v>
      </c>
      <c r="M272" s="89">
        <v>6694759</v>
      </c>
      <c r="N272" s="64" t="s">
        <v>370</v>
      </c>
      <c r="O272" s="56"/>
      <c r="P272" s="56"/>
      <c r="Q272" s="56"/>
      <c r="R272" s="85"/>
    </row>
    <row r="273" spans="1:18" ht="12.75" customHeight="1">
      <c r="A273" s="66">
        <v>256</v>
      </c>
      <c r="B273" s="67" t="s">
        <v>133</v>
      </c>
      <c r="C273" s="67">
        <v>2</v>
      </c>
      <c r="D273" s="67" t="s">
        <v>114</v>
      </c>
      <c r="E273" s="71" t="s">
        <v>207</v>
      </c>
      <c r="F273" s="71" t="s">
        <v>987</v>
      </c>
      <c r="G273" s="71" t="s">
        <v>41</v>
      </c>
      <c r="H273" s="71" t="s">
        <v>990</v>
      </c>
      <c r="I273" s="61" t="s">
        <v>67</v>
      </c>
      <c r="J273" s="93">
        <v>44541</v>
      </c>
      <c r="K273" s="65">
        <v>0.6666666666666666</v>
      </c>
      <c r="L273" s="61" t="s">
        <v>395</v>
      </c>
      <c r="M273" s="113">
        <v>323600</v>
      </c>
      <c r="N273" s="59" t="s">
        <v>396</v>
      </c>
      <c r="O273" s="56" t="s">
        <v>797</v>
      </c>
      <c r="P273" s="56" t="s">
        <v>798</v>
      </c>
      <c r="Q273" s="56" t="s">
        <v>799</v>
      </c>
      <c r="R273" s="85"/>
    </row>
    <row r="274" spans="1:18" ht="12.75">
      <c r="A274" s="66">
        <v>257</v>
      </c>
      <c r="B274" s="69" t="s">
        <v>23</v>
      </c>
      <c r="C274" s="69">
        <v>2</v>
      </c>
      <c r="D274" s="69" t="s">
        <v>120</v>
      </c>
      <c r="E274" s="74" t="s">
        <v>204</v>
      </c>
      <c r="F274" s="74" t="s">
        <v>918</v>
      </c>
      <c r="G274" s="74" t="s">
        <v>96</v>
      </c>
      <c r="H274" s="74" t="s">
        <v>990</v>
      </c>
      <c r="I274" s="61" t="s">
        <v>67</v>
      </c>
      <c r="J274" s="93">
        <v>44541</v>
      </c>
      <c r="K274" s="65">
        <v>0.625</v>
      </c>
      <c r="L274" s="90" t="s">
        <v>253</v>
      </c>
      <c r="M274" s="112">
        <v>524399</v>
      </c>
      <c r="N274" s="64" t="s">
        <v>423</v>
      </c>
      <c r="O274" s="56"/>
      <c r="P274" s="56"/>
      <c r="Q274" s="56"/>
      <c r="R274" s="85"/>
    </row>
    <row r="275" spans="1:18" ht="12.75">
      <c r="A275" s="66">
        <v>258</v>
      </c>
      <c r="B275" s="68" t="s">
        <v>25</v>
      </c>
      <c r="C275" s="68">
        <v>3</v>
      </c>
      <c r="D275" s="68" t="s">
        <v>54</v>
      </c>
      <c r="E275" s="73" t="s">
        <v>134</v>
      </c>
      <c r="F275" s="73" t="s">
        <v>886</v>
      </c>
      <c r="G275" s="73" t="s">
        <v>147</v>
      </c>
      <c r="H275" s="73" t="s">
        <v>946</v>
      </c>
      <c r="I275" s="61" t="s">
        <v>67</v>
      </c>
      <c r="J275" s="93">
        <v>44541</v>
      </c>
      <c r="K275" s="65">
        <v>0.6666666666666666</v>
      </c>
      <c r="L275" s="61" t="s">
        <v>488</v>
      </c>
      <c r="M275" s="113">
        <v>35308</v>
      </c>
      <c r="N275" s="58" t="s">
        <v>489</v>
      </c>
      <c r="O275" s="56" t="s">
        <v>685</v>
      </c>
      <c r="P275" s="56" t="s">
        <v>686</v>
      </c>
      <c r="Q275" s="56" t="s">
        <v>687</v>
      </c>
      <c r="R275" s="85"/>
    </row>
    <row r="276" spans="1:18" ht="12.75" customHeight="1">
      <c r="A276" s="66">
        <v>259</v>
      </c>
      <c r="B276" s="68" t="s">
        <v>25</v>
      </c>
      <c r="C276" s="68">
        <v>4</v>
      </c>
      <c r="D276" s="68" t="s">
        <v>54</v>
      </c>
      <c r="E276" s="73" t="s">
        <v>59</v>
      </c>
      <c r="F276" s="73" t="s">
        <v>974</v>
      </c>
      <c r="G276" s="73" t="s">
        <v>137</v>
      </c>
      <c r="H276" s="73" t="s">
        <v>957</v>
      </c>
      <c r="I276" s="61" t="s">
        <v>67</v>
      </c>
      <c r="J276" s="93">
        <v>44541</v>
      </c>
      <c r="K276" s="65">
        <v>0.6666666666666666</v>
      </c>
      <c r="L276" s="90" t="s">
        <v>484</v>
      </c>
      <c r="M276" s="112">
        <v>327981</v>
      </c>
      <c r="N276" s="58" t="s">
        <v>483</v>
      </c>
      <c r="O276" s="56" t="s">
        <v>608</v>
      </c>
      <c r="P276" s="56" t="s">
        <v>609</v>
      </c>
      <c r="Q276" s="56" t="s">
        <v>613</v>
      </c>
      <c r="R276" s="85"/>
    </row>
    <row r="277" spans="1:18" ht="12.75" customHeight="1">
      <c r="A277" s="66">
        <v>260</v>
      </c>
      <c r="B277" s="68" t="s">
        <v>25</v>
      </c>
      <c r="C277" s="68">
        <v>8</v>
      </c>
      <c r="D277" s="68" t="s">
        <v>114</v>
      </c>
      <c r="E277" s="73" t="s">
        <v>199</v>
      </c>
      <c r="F277" s="73" t="s">
        <v>893</v>
      </c>
      <c r="G277" s="73" t="s">
        <v>187</v>
      </c>
      <c r="H277" s="73" t="s">
        <v>897</v>
      </c>
      <c r="I277" s="61" t="s">
        <v>67</v>
      </c>
      <c r="J277" s="93">
        <v>44541</v>
      </c>
      <c r="K277" s="65">
        <v>0.6666666666666666</v>
      </c>
      <c r="L277" s="61" t="s">
        <v>303</v>
      </c>
      <c r="M277" s="113">
        <v>6920261</v>
      </c>
      <c r="N277" s="62" t="s">
        <v>477</v>
      </c>
      <c r="O277" s="56" t="s">
        <v>694</v>
      </c>
      <c r="P277" s="56" t="s">
        <v>695</v>
      </c>
      <c r="Q277" s="56" t="s">
        <v>696</v>
      </c>
      <c r="R277" s="85"/>
    </row>
    <row r="278" spans="1:18" ht="12.75" customHeight="1">
      <c r="A278" s="66">
        <v>261</v>
      </c>
      <c r="B278" s="68" t="s">
        <v>25</v>
      </c>
      <c r="C278" s="68">
        <v>6</v>
      </c>
      <c r="D278" s="68" t="s">
        <v>114</v>
      </c>
      <c r="E278" s="73" t="s">
        <v>171</v>
      </c>
      <c r="F278" s="73" t="s">
        <v>942</v>
      </c>
      <c r="G278" s="73" t="s">
        <v>153</v>
      </c>
      <c r="H278" s="73" t="s">
        <v>891</v>
      </c>
      <c r="I278" s="61" t="s">
        <v>67</v>
      </c>
      <c r="J278" s="93">
        <v>44541</v>
      </c>
      <c r="K278" s="94">
        <v>0.5833333333333334</v>
      </c>
      <c r="L278" s="61" t="s">
        <v>279</v>
      </c>
      <c r="M278" s="89">
        <v>21357</v>
      </c>
      <c r="N278" s="64" t="s">
        <v>528</v>
      </c>
      <c r="O278" s="86" t="s">
        <v>858</v>
      </c>
      <c r="P278" s="86" t="s">
        <v>859</v>
      </c>
      <c r="Q278" s="86" t="s">
        <v>860</v>
      </c>
      <c r="R278" s="85"/>
    </row>
    <row r="279" spans="1:18" ht="12.75" customHeight="1">
      <c r="A279" s="66">
        <v>262</v>
      </c>
      <c r="B279" s="68" t="s">
        <v>25</v>
      </c>
      <c r="C279" s="68">
        <v>7</v>
      </c>
      <c r="D279" s="68" t="s">
        <v>114</v>
      </c>
      <c r="E279" s="73" t="s">
        <v>150</v>
      </c>
      <c r="F279" s="73" t="s">
        <v>962</v>
      </c>
      <c r="G279" s="73" t="s">
        <v>164</v>
      </c>
      <c r="H279" s="73" t="s">
        <v>959</v>
      </c>
      <c r="I279" s="61" t="s">
        <v>67</v>
      </c>
      <c r="J279" s="93">
        <v>44541</v>
      </c>
      <c r="K279" s="65">
        <v>0.6666666666666666</v>
      </c>
      <c r="L279" s="91" t="s">
        <v>304</v>
      </c>
      <c r="M279" s="112">
        <v>7728</v>
      </c>
      <c r="N279" s="64" t="s">
        <v>421</v>
      </c>
      <c r="O279" s="56"/>
      <c r="P279" s="56"/>
      <c r="Q279" s="56"/>
      <c r="R279" s="85"/>
    </row>
    <row r="280" spans="1:18" ht="12.75" customHeight="1">
      <c r="A280" s="66">
        <v>263</v>
      </c>
      <c r="B280" s="68" t="s">
        <v>25</v>
      </c>
      <c r="C280" s="68">
        <v>7</v>
      </c>
      <c r="D280" s="68" t="s">
        <v>114</v>
      </c>
      <c r="E280" s="73" t="s">
        <v>109</v>
      </c>
      <c r="F280" s="73" t="s">
        <v>932</v>
      </c>
      <c r="G280" s="73" t="s">
        <v>152</v>
      </c>
      <c r="H280" s="73" t="s">
        <v>963</v>
      </c>
      <c r="I280" s="61" t="s">
        <v>67</v>
      </c>
      <c r="J280" s="93">
        <v>44541</v>
      </c>
      <c r="K280" s="94">
        <v>0.5416666666666666</v>
      </c>
      <c r="L280" s="61" t="s">
        <v>298</v>
      </c>
      <c r="M280" s="89">
        <v>102306</v>
      </c>
      <c r="N280" s="64" t="s">
        <v>506</v>
      </c>
      <c r="O280" s="56"/>
      <c r="P280" s="56"/>
      <c r="Q280" s="56"/>
      <c r="R280" s="85"/>
    </row>
    <row r="281" spans="1:18" ht="12.75" customHeight="1">
      <c r="A281" s="66">
        <v>264</v>
      </c>
      <c r="B281" s="68" t="s">
        <v>25</v>
      </c>
      <c r="C281" s="68">
        <v>9</v>
      </c>
      <c r="D281" s="68" t="s">
        <v>114</v>
      </c>
      <c r="E281" s="73" t="s">
        <v>141</v>
      </c>
      <c r="F281" s="73" t="s">
        <v>902</v>
      </c>
      <c r="G281" s="73" t="s">
        <v>200</v>
      </c>
      <c r="H281" s="73" t="s">
        <v>955</v>
      </c>
      <c r="I281" s="61" t="s">
        <v>67</v>
      </c>
      <c r="J281" s="93">
        <v>44541</v>
      </c>
      <c r="K281" s="65">
        <v>0.6666666666666666</v>
      </c>
      <c r="L281" s="61" t="s">
        <v>302</v>
      </c>
      <c r="M281" s="113">
        <v>5900030</v>
      </c>
      <c r="N281" s="64" t="s">
        <v>586</v>
      </c>
      <c r="O281" s="56" t="s">
        <v>685</v>
      </c>
      <c r="P281" s="56" t="s">
        <v>686</v>
      </c>
      <c r="Q281" s="56" t="s">
        <v>687</v>
      </c>
      <c r="R281" s="85"/>
    </row>
    <row r="282" spans="1:18" ht="12.75" customHeight="1">
      <c r="A282" s="66">
        <v>265</v>
      </c>
      <c r="B282" s="68" t="s">
        <v>25</v>
      </c>
      <c r="C282" s="68">
        <v>3</v>
      </c>
      <c r="D282" s="68" t="s">
        <v>120</v>
      </c>
      <c r="E282" s="73" t="s">
        <v>210</v>
      </c>
      <c r="F282" s="73" t="s">
        <v>944</v>
      </c>
      <c r="G282" s="73" t="s">
        <v>183</v>
      </c>
      <c r="H282" s="73" t="s">
        <v>896</v>
      </c>
      <c r="I282" s="61" t="s">
        <v>68</v>
      </c>
      <c r="J282" s="93">
        <v>44569</v>
      </c>
      <c r="K282" s="65">
        <v>0.625</v>
      </c>
      <c r="L282" s="61" t="s">
        <v>250</v>
      </c>
      <c r="M282" s="113">
        <v>449320</v>
      </c>
      <c r="N282" s="64" t="s">
        <v>547</v>
      </c>
      <c r="O282" s="56"/>
      <c r="P282" s="56"/>
      <c r="Q282" s="56"/>
      <c r="R282" s="85"/>
    </row>
    <row r="283" spans="1:18" ht="12.75" customHeight="1">
      <c r="A283" s="66">
        <v>266</v>
      </c>
      <c r="B283" s="68" t="s">
        <v>25</v>
      </c>
      <c r="C283" s="68">
        <v>3</v>
      </c>
      <c r="D283" s="68" t="s">
        <v>120</v>
      </c>
      <c r="E283" s="73" t="s">
        <v>147</v>
      </c>
      <c r="F283" s="73" t="s">
        <v>946</v>
      </c>
      <c r="G283" s="73" t="s">
        <v>148</v>
      </c>
      <c r="H283" s="73" t="s">
        <v>939</v>
      </c>
      <c r="I283" s="61" t="s">
        <v>68</v>
      </c>
      <c r="J283" s="93">
        <v>44569</v>
      </c>
      <c r="K283" s="65">
        <v>0.625</v>
      </c>
      <c r="L283" s="64" t="s">
        <v>248</v>
      </c>
      <c r="M283" s="112">
        <v>36537</v>
      </c>
      <c r="N283" s="62" t="s">
        <v>542</v>
      </c>
      <c r="O283" s="56" t="s">
        <v>682</v>
      </c>
      <c r="P283" s="56" t="s">
        <v>683</v>
      </c>
      <c r="Q283" s="56" t="s">
        <v>684</v>
      </c>
      <c r="R283" s="85"/>
    </row>
    <row r="284" spans="1:18" ht="12.75" customHeight="1">
      <c r="A284" s="66">
        <v>267</v>
      </c>
      <c r="B284" s="69" t="s">
        <v>23</v>
      </c>
      <c r="C284" s="69">
        <v>3</v>
      </c>
      <c r="D284" s="69" t="s">
        <v>120</v>
      </c>
      <c r="E284" s="74" t="s">
        <v>180</v>
      </c>
      <c r="F284" s="74" t="s">
        <v>920</v>
      </c>
      <c r="G284" s="74" t="s">
        <v>102</v>
      </c>
      <c r="H284" s="74" t="s">
        <v>985</v>
      </c>
      <c r="I284" s="61" t="s">
        <v>68</v>
      </c>
      <c r="J284" s="93">
        <v>44569</v>
      </c>
      <c r="K284" s="65">
        <v>0.625</v>
      </c>
      <c r="L284" s="89" t="s">
        <v>246</v>
      </c>
      <c r="M284" s="89">
        <v>57222</v>
      </c>
      <c r="N284" s="58" t="s">
        <v>486</v>
      </c>
      <c r="O284" s="56" t="s">
        <v>688</v>
      </c>
      <c r="P284" s="56" t="s">
        <v>689</v>
      </c>
      <c r="Q284" s="56" t="s">
        <v>690</v>
      </c>
      <c r="R284" s="85"/>
    </row>
    <row r="285" spans="1:18" ht="12.75" customHeight="1">
      <c r="A285" s="66">
        <v>268</v>
      </c>
      <c r="B285" s="69" t="s">
        <v>23</v>
      </c>
      <c r="C285" s="69">
        <v>2</v>
      </c>
      <c r="D285" s="69" t="s">
        <v>120</v>
      </c>
      <c r="E285" s="74" t="s">
        <v>110</v>
      </c>
      <c r="F285" s="74" t="s">
        <v>918</v>
      </c>
      <c r="G285" s="74" t="s">
        <v>136</v>
      </c>
      <c r="H285" s="74" t="s">
        <v>910</v>
      </c>
      <c r="I285" s="61" t="s">
        <v>68</v>
      </c>
      <c r="J285" s="93">
        <v>44569</v>
      </c>
      <c r="K285" s="65">
        <v>0.625</v>
      </c>
      <c r="L285" s="61" t="s">
        <v>541</v>
      </c>
      <c r="M285" s="113">
        <v>9095</v>
      </c>
      <c r="N285" s="62" t="s">
        <v>540</v>
      </c>
      <c r="O285" s="56" t="s">
        <v>723</v>
      </c>
      <c r="P285" s="56" t="s">
        <v>724</v>
      </c>
      <c r="Q285" s="56"/>
      <c r="R285" s="85"/>
    </row>
    <row r="286" spans="1:18" ht="12.75" customHeight="1">
      <c r="A286" s="66">
        <v>269</v>
      </c>
      <c r="B286" s="68" t="s">
        <v>25</v>
      </c>
      <c r="C286" s="68">
        <v>3</v>
      </c>
      <c r="D286" s="68" t="s">
        <v>120</v>
      </c>
      <c r="E286" s="73" t="s">
        <v>184</v>
      </c>
      <c r="F286" s="73" t="s">
        <v>961</v>
      </c>
      <c r="G286" s="73" t="s">
        <v>134</v>
      </c>
      <c r="H286" s="73" t="s">
        <v>886</v>
      </c>
      <c r="I286" s="61" t="s">
        <v>68</v>
      </c>
      <c r="J286" s="93">
        <v>44569</v>
      </c>
      <c r="K286" s="65">
        <v>0.6666666666666666</v>
      </c>
      <c r="L286" s="90" t="s">
        <v>247</v>
      </c>
      <c r="M286" s="90">
        <v>362533</v>
      </c>
      <c r="N286" s="58" t="s">
        <v>430</v>
      </c>
      <c r="O286" s="56" t="s">
        <v>782</v>
      </c>
      <c r="P286" s="56" t="s">
        <v>783</v>
      </c>
      <c r="Q286" s="56" t="s">
        <v>784</v>
      </c>
      <c r="R286" s="85"/>
    </row>
    <row r="287" spans="1:18" ht="12.75" customHeight="1">
      <c r="A287" s="66">
        <v>270</v>
      </c>
      <c r="B287" s="67" t="s">
        <v>133</v>
      </c>
      <c r="C287" s="67">
        <v>1</v>
      </c>
      <c r="D287" s="67" t="s">
        <v>120</v>
      </c>
      <c r="E287" s="71" t="s">
        <v>104</v>
      </c>
      <c r="F287" s="71" t="s">
        <v>982</v>
      </c>
      <c r="G287" s="71" t="s">
        <v>26</v>
      </c>
      <c r="H287" s="71" t="s">
        <v>989</v>
      </c>
      <c r="I287" s="61" t="s">
        <v>68</v>
      </c>
      <c r="J287" s="93">
        <v>44569</v>
      </c>
      <c r="K287" s="65">
        <v>0.6666666666666666</v>
      </c>
      <c r="L287" s="64" t="s">
        <v>249</v>
      </c>
      <c r="M287" s="117">
        <v>35308</v>
      </c>
      <c r="N287" s="58" t="s">
        <v>521</v>
      </c>
      <c r="O287" s="56" t="s">
        <v>800</v>
      </c>
      <c r="P287" s="56" t="s">
        <v>801</v>
      </c>
      <c r="Q287" s="56" t="s">
        <v>802</v>
      </c>
      <c r="R287" s="85"/>
    </row>
    <row r="288" spans="1:18" ht="12.75" customHeight="1">
      <c r="A288" s="66">
        <v>271</v>
      </c>
      <c r="B288" s="69" t="s">
        <v>23</v>
      </c>
      <c r="C288" s="69">
        <v>2</v>
      </c>
      <c r="D288" s="69" t="s">
        <v>120</v>
      </c>
      <c r="E288" s="74" t="s">
        <v>100</v>
      </c>
      <c r="F288" s="74" t="s">
        <v>982</v>
      </c>
      <c r="G288" s="74" t="s">
        <v>58</v>
      </c>
      <c r="H288" s="74" t="s">
        <v>890</v>
      </c>
      <c r="I288" s="61" t="s">
        <v>68</v>
      </c>
      <c r="J288" s="93">
        <v>44569</v>
      </c>
      <c r="K288" s="65">
        <v>0.5416666666666666</v>
      </c>
      <c r="L288" s="64" t="s">
        <v>249</v>
      </c>
      <c r="M288" s="117">
        <v>35308</v>
      </c>
      <c r="N288" s="58" t="s">
        <v>521</v>
      </c>
      <c r="O288" s="56" t="s">
        <v>800</v>
      </c>
      <c r="P288" s="56" t="s">
        <v>801</v>
      </c>
      <c r="Q288" s="56" t="s">
        <v>802</v>
      </c>
      <c r="R288" s="85"/>
    </row>
    <row r="289" spans="1:18" ht="12.75" customHeight="1">
      <c r="A289" s="66">
        <v>272</v>
      </c>
      <c r="B289" s="68" t="s">
        <v>25</v>
      </c>
      <c r="C289" s="68">
        <v>2</v>
      </c>
      <c r="D289" s="68" t="s">
        <v>121</v>
      </c>
      <c r="E289" s="73" t="s">
        <v>149</v>
      </c>
      <c r="F289" s="73" t="s">
        <v>976</v>
      </c>
      <c r="G289" s="73" t="s">
        <v>193</v>
      </c>
      <c r="H289" s="73" t="s">
        <v>943</v>
      </c>
      <c r="I289" s="61" t="s">
        <v>68</v>
      </c>
      <c r="J289" s="93">
        <v>44569</v>
      </c>
      <c r="K289" s="94">
        <v>0.625</v>
      </c>
      <c r="L289" s="64" t="s">
        <v>238</v>
      </c>
      <c r="M289" s="113">
        <v>6956849</v>
      </c>
      <c r="N289" s="62" t="s">
        <v>476</v>
      </c>
      <c r="O289" s="56" t="s">
        <v>650</v>
      </c>
      <c r="P289" s="56" t="s">
        <v>651</v>
      </c>
      <c r="Q289" s="56" t="s">
        <v>652</v>
      </c>
      <c r="R289" s="85"/>
    </row>
    <row r="290" spans="1:18" ht="12.75" customHeight="1">
      <c r="A290" s="66">
        <v>273</v>
      </c>
      <c r="B290" s="68" t="s">
        <v>25</v>
      </c>
      <c r="C290" s="68">
        <v>2</v>
      </c>
      <c r="D290" s="68" t="s">
        <v>121</v>
      </c>
      <c r="E290" s="73" t="s">
        <v>47</v>
      </c>
      <c r="F290" s="73" t="s">
        <v>941</v>
      </c>
      <c r="G290" s="73" t="s">
        <v>28</v>
      </c>
      <c r="H290" s="73" t="s">
        <v>973</v>
      </c>
      <c r="I290" s="61" t="s">
        <v>68</v>
      </c>
      <c r="J290" s="93">
        <v>44569</v>
      </c>
      <c r="K290" s="94">
        <v>0.625</v>
      </c>
      <c r="L290" s="64" t="s">
        <v>241</v>
      </c>
      <c r="M290" s="113">
        <v>351486</v>
      </c>
      <c r="N290" s="59" t="s">
        <v>574</v>
      </c>
      <c r="O290" s="56"/>
      <c r="P290" s="56"/>
      <c r="Q290" s="56"/>
      <c r="R290" s="85"/>
    </row>
    <row r="291" spans="1:18" ht="12.75" customHeight="1">
      <c r="A291" s="66">
        <v>274</v>
      </c>
      <c r="B291" s="70" t="s">
        <v>33</v>
      </c>
      <c r="C291" s="70">
        <v>2</v>
      </c>
      <c r="D291" s="70" t="s">
        <v>122</v>
      </c>
      <c r="E291" s="72" t="s">
        <v>160</v>
      </c>
      <c r="F291" s="72" t="s">
        <v>927</v>
      </c>
      <c r="G291" s="72" t="s">
        <v>177</v>
      </c>
      <c r="H291" s="72" t="s">
        <v>879</v>
      </c>
      <c r="I291" s="61" t="s">
        <v>68</v>
      </c>
      <c r="J291" s="93">
        <v>44569</v>
      </c>
      <c r="K291" s="65">
        <v>0.6666666666666666</v>
      </c>
      <c r="L291" s="61" t="s">
        <v>387</v>
      </c>
      <c r="M291" s="113">
        <v>466924</v>
      </c>
      <c r="N291" s="64" t="s">
        <v>386</v>
      </c>
      <c r="O291" s="56" t="s">
        <v>725</v>
      </c>
      <c r="P291" s="56" t="s">
        <v>726</v>
      </c>
      <c r="Q291" s="56" t="s">
        <v>727</v>
      </c>
      <c r="R291" s="85"/>
    </row>
    <row r="292" spans="1:18" ht="12.75" customHeight="1">
      <c r="A292" s="66">
        <v>275</v>
      </c>
      <c r="B292" s="69" t="s">
        <v>23</v>
      </c>
      <c r="C292" s="69">
        <v>4</v>
      </c>
      <c r="D292" s="69" t="s">
        <v>122</v>
      </c>
      <c r="E292" s="74" t="s">
        <v>151</v>
      </c>
      <c r="F292" s="74" t="s">
        <v>927</v>
      </c>
      <c r="G292" s="74" t="s">
        <v>97</v>
      </c>
      <c r="H292" s="74" t="s">
        <v>917</v>
      </c>
      <c r="I292" s="61" t="s">
        <v>68</v>
      </c>
      <c r="J292" s="93">
        <v>44569</v>
      </c>
      <c r="K292" s="65">
        <v>0.5416666666666666</v>
      </c>
      <c r="L292" s="61" t="s">
        <v>387</v>
      </c>
      <c r="M292" s="113">
        <v>466924</v>
      </c>
      <c r="N292" s="64" t="s">
        <v>386</v>
      </c>
      <c r="O292" s="56" t="s">
        <v>725</v>
      </c>
      <c r="P292" s="56" t="s">
        <v>726</v>
      </c>
      <c r="Q292" s="56" t="s">
        <v>727</v>
      </c>
      <c r="R292" s="85"/>
    </row>
    <row r="293" spans="1:18" ht="12.75" customHeight="1">
      <c r="A293" s="66">
        <v>276</v>
      </c>
      <c r="B293" s="68" t="s">
        <v>25</v>
      </c>
      <c r="C293" s="68">
        <v>7</v>
      </c>
      <c r="D293" s="68" t="s">
        <v>122</v>
      </c>
      <c r="E293" s="73" t="s">
        <v>196</v>
      </c>
      <c r="F293" s="73" t="s">
        <v>894</v>
      </c>
      <c r="G293" s="73" t="s">
        <v>150</v>
      </c>
      <c r="H293" s="73" t="s">
        <v>962</v>
      </c>
      <c r="I293" s="61" t="s">
        <v>68</v>
      </c>
      <c r="J293" s="97">
        <v>44570</v>
      </c>
      <c r="K293" s="65">
        <v>0.4166666666666667</v>
      </c>
      <c r="L293" s="90" t="s">
        <v>498</v>
      </c>
      <c r="M293" s="90">
        <v>549824</v>
      </c>
      <c r="N293" s="62" t="s">
        <v>497</v>
      </c>
      <c r="O293" s="56" t="s">
        <v>752</v>
      </c>
      <c r="P293" s="56" t="s">
        <v>753</v>
      </c>
      <c r="Q293" s="56" t="s">
        <v>754</v>
      </c>
      <c r="R293" s="85"/>
    </row>
    <row r="294" spans="1:18" ht="12.75" customHeight="1">
      <c r="A294" s="66">
        <v>277</v>
      </c>
      <c r="B294" s="68" t="s">
        <v>25</v>
      </c>
      <c r="C294" s="68">
        <v>7</v>
      </c>
      <c r="D294" s="68" t="s">
        <v>122</v>
      </c>
      <c r="E294" s="73" t="s">
        <v>152</v>
      </c>
      <c r="F294" s="73" t="s">
        <v>963</v>
      </c>
      <c r="G294" s="73" t="s">
        <v>188</v>
      </c>
      <c r="H294" s="73" t="s">
        <v>953</v>
      </c>
      <c r="I294" s="61" t="s">
        <v>68</v>
      </c>
      <c r="J294" s="93">
        <v>44569</v>
      </c>
      <c r="K294" s="65">
        <v>0.7083333333333334</v>
      </c>
      <c r="L294" s="89" t="s">
        <v>309</v>
      </c>
      <c r="M294" s="112">
        <v>7728</v>
      </c>
      <c r="N294" s="59" t="s">
        <v>445</v>
      </c>
      <c r="O294" s="56" t="s">
        <v>755</v>
      </c>
      <c r="P294" s="56" t="s">
        <v>756</v>
      </c>
      <c r="Q294" s="56" t="s">
        <v>757</v>
      </c>
      <c r="R294" s="85"/>
    </row>
    <row r="295" spans="1:18" ht="12.75" customHeight="1">
      <c r="A295" s="66">
        <v>278</v>
      </c>
      <c r="B295" s="68" t="s">
        <v>25</v>
      </c>
      <c r="C295" s="68">
        <v>8</v>
      </c>
      <c r="D295" s="68" t="s">
        <v>122</v>
      </c>
      <c r="E295" s="73" t="s">
        <v>189</v>
      </c>
      <c r="F295" s="73" t="s">
        <v>878</v>
      </c>
      <c r="G295" s="73" t="s">
        <v>140</v>
      </c>
      <c r="H295" s="73" t="s">
        <v>895</v>
      </c>
      <c r="I295" s="61" t="s">
        <v>68</v>
      </c>
      <c r="J295" s="93">
        <v>44569</v>
      </c>
      <c r="K295" s="65">
        <v>0.75</v>
      </c>
      <c r="L295" s="89" t="s">
        <v>314</v>
      </c>
      <c r="M295" s="89">
        <v>265124</v>
      </c>
      <c r="N295" s="62" t="s">
        <v>496</v>
      </c>
      <c r="O295" s="56" t="s">
        <v>773</v>
      </c>
      <c r="P295" s="56" t="s">
        <v>774</v>
      </c>
      <c r="Q295" s="56" t="s">
        <v>775</v>
      </c>
      <c r="R295" s="85"/>
    </row>
    <row r="296" spans="1:18" ht="12.75" customHeight="1">
      <c r="A296" s="66">
        <v>279</v>
      </c>
      <c r="B296" s="70" t="s">
        <v>33</v>
      </c>
      <c r="C296" s="70">
        <v>1</v>
      </c>
      <c r="D296" s="70" t="s">
        <v>122</v>
      </c>
      <c r="E296" s="72" t="s">
        <v>34</v>
      </c>
      <c r="F296" s="72" t="s">
        <v>928</v>
      </c>
      <c r="G296" s="72" t="s">
        <v>44</v>
      </c>
      <c r="H296" s="72" t="s">
        <v>908</v>
      </c>
      <c r="I296" s="61" t="s">
        <v>68</v>
      </c>
      <c r="J296" s="93">
        <v>44569</v>
      </c>
      <c r="K296" s="65">
        <v>0.7291666666666666</v>
      </c>
      <c r="L296" s="64" t="s">
        <v>565</v>
      </c>
      <c r="M296" s="112">
        <v>226003</v>
      </c>
      <c r="N296" s="62" t="s">
        <v>564</v>
      </c>
      <c r="O296" s="56" t="s">
        <v>806</v>
      </c>
      <c r="P296" s="56" t="s">
        <v>807</v>
      </c>
      <c r="Q296" s="56" t="s">
        <v>808</v>
      </c>
      <c r="R296" s="85"/>
    </row>
    <row r="297" spans="1:18" ht="12.75" customHeight="1">
      <c r="A297" s="66">
        <v>280</v>
      </c>
      <c r="B297" s="69" t="s">
        <v>23</v>
      </c>
      <c r="C297" s="69">
        <v>4</v>
      </c>
      <c r="D297" s="69" t="s">
        <v>122</v>
      </c>
      <c r="E297" s="74" t="s">
        <v>130</v>
      </c>
      <c r="F297" s="74" t="s">
        <v>928</v>
      </c>
      <c r="G297" s="74" t="s">
        <v>127</v>
      </c>
      <c r="H297" s="74" t="s">
        <v>912</v>
      </c>
      <c r="I297" s="61" t="s">
        <v>68</v>
      </c>
      <c r="J297" s="93">
        <v>44569</v>
      </c>
      <c r="K297" s="65">
        <v>0.6041666666666666</v>
      </c>
      <c r="L297" s="64" t="s">
        <v>565</v>
      </c>
      <c r="M297" s="112">
        <v>226003</v>
      </c>
      <c r="N297" s="62" t="s">
        <v>564</v>
      </c>
      <c r="O297" s="56" t="s">
        <v>806</v>
      </c>
      <c r="P297" s="56" t="s">
        <v>807</v>
      </c>
      <c r="Q297" s="56" t="s">
        <v>808</v>
      </c>
      <c r="R297" s="85"/>
    </row>
    <row r="298" spans="1:18" ht="12.75" customHeight="1">
      <c r="A298" s="66">
        <v>281</v>
      </c>
      <c r="B298" s="68" t="s">
        <v>25</v>
      </c>
      <c r="C298" s="68">
        <v>6</v>
      </c>
      <c r="D298" s="68" t="s">
        <v>123</v>
      </c>
      <c r="E298" s="73" t="s">
        <v>153</v>
      </c>
      <c r="F298" s="73" t="s">
        <v>891</v>
      </c>
      <c r="G298" s="73" t="s">
        <v>165</v>
      </c>
      <c r="H298" s="73" t="s">
        <v>958</v>
      </c>
      <c r="I298" s="61" t="s">
        <v>68</v>
      </c>
      <c r="J298" s="93">
        <v>44569</v>
      </c>
      <c r="K298" s="65">
        <v>0.6666666666666666</v>
      </c>
      <c r="L298" s="89" t="s">
        <v>286</v>
      </c>
      <c r="M298" s="89">
        <v>6668814</v>
      </c>
      <c r="N298" s="62" t="s">
        <v>393</v>
      </c>
      <c r="O298" s="56"/>
      <c r="P298" s="56"/>
      <c r="Q298" s="56"/>
      <c r="R298" s="85"/>
    </row>
    <row r="299" spans="1:18" ht="12.75" customHeight="1">
      <c r="A299" s="66">
        <v>282</v>
      </c>
      <c r="B299" s="68" t="s">
        <v>25</v>
      </c>
      <c r="C299" s="68">
        <v>12</v>
      </c>
      <c r="D299" s="68" t="s">
        <v>123</v>
      </c>
      <c r="E299" s="73" t="s">
        <v>132</v>
      </c>
      <c r="F299" s="73" t="s">
        <v>938</v>
      </c>
      <c r="G299" s="73" t="s">
        <v>35</v>
      </c>
      <c r="H299" s="73" t="s">
        <v>945</v>
      </c>
      <c r="I299" s="61" t="s">
        <v>68</v>
      </c>
      <c r="J299" s="97">
        <v>44570</v>
      </c>
      <c r="K299" s="65">
        <v>0.5416666666666666</v>
      </c>
      <c r="L299" s="61" t="s">
        <v>281</v>
      </c>
      <c r="M299" s="113">
        <v>6577463</v>
      </c>
      <c r="N299" s="64" t="s">
        <v>527</v>
      </c>
      <c r="O299" s="56" t="s">
        <v>714</v>
      </c>
      <c r="P299" s="56" t="s">
        <v>715</v>
      </c>
      <c r="Q299" s="56" t="s">
        <v>716</v>
      </c>
      <c r="R299" s="85"/>
    </row>
    <row r="300" spans="1:18" ht="12.75" customHeight="1">
      <c r="A300" s="66">
        <v>283</v>
      </c>
      <c r="B300" s="69" t="s">
        <v>23</v>
      </c>
      <c r="C300" s="69">
        <v>5</v>
      </c>
      <c r="D300" s="69" t="s">
        <v>123</v>
      </c>
      <c r="E300" s="74" t="s">
        <v>43</v>
      </c>
      <c r="F300" s="74" t="s">
        <v>911</v>
      </c>
      <c r="G300" s="74" t="s">
        <v>93</v>
      </c>
      <c r="H300" s="74" t="s">
        <v>979</v>
      </c>
      <c r="I300" s="61" t="s">
        <v>68</v>
      </c>
      <c r="J300" s="93">
        <v>44569</v>
      </c>
      <c r="K300" s="65">
        <v>0.6666666666666666</v>
      </c>
      <c r="L300" s="61" t="s">
        <v>285</v>
      </c>
      <c r="M300" s="113">
        <v>378137</v>
      </c>
      <c r="N300" s="64" t="s">
        <v>402</v>
      </c>
      <c r="O300" s="56" t="s">
        <v>824</v>
      </c>
      <c r="P300" s="56" t="s">
        <v>825</v>
      </c>
      <c r="Q300" s="56" t="s">
        <v>826</v>
      </c>
      <c r="R300" s="85"/>
    </row>
    <row r="301" spans="1:18" ht="12.75" customHeight="1">
      <c r="A301" s="66">
        <v>284</v>
      </c>
      <c r="B301" s="68" t="s">
        <v>25</v>
      </c>
      <c r="C301" s="68">
        <v>2</v>
      </c>
      <c r="D301" s="68" t="s">
        <v>124</v>
      </c>
      <c r="E301" s="73" t="s">
        <v>135</v>
      </c>
      <c r="F301" s="73" t="s">
        <v>950</v>
      </c>
      <c r="G301" s="73" t="s">
        <v>99</v>
      </c>
      <c r="H301" s="73" t="s">
        <v>884</v>
      </c>
      <c r="I301" s="61" t="s">
        <v>68</v>
      </c>
      <c r="J301" s="93">
        <v>44569</v>
      </c>
      <c r="K301" s="65">
        <v>0.6666666666666666</v>
      </c>
      <c r="L301" s="61" t="s">
        <v>215</v>
      </c>
      <c r="M301" s="113">
        <v>6470512</v>
      </c>
      <c r="N301" s="58" t="s">
        <v>428</v>
      </c>
      <c r="O301" s="56" t="s">
        <v>691</v>
      </c>
      <c r="P301" s="56" t="s">
        <v>692</v>
      </c>
      <c r="Q301" s="56" t="s">
        <v>693</v>
      </c>
      <c r="R301" s="85"/>
    </row>
    <row r="302" spans="1:18" ht="12.75" customHeight="1">
      <c r="A302" s="66">
        <v>285</v>
      </c>
      <c r="B302" s="69" t="s">
        <v>23</v>
      </c>
      <c r="C302" s="69">
        <v>1</v>
      </c>
      <c r="D302" s="69" t="s">
        <v>124</v>
      </c>
      <c r="E302" s="74" t="s">
        <v>179</v>
      </c>
      <c r="F302" s="74" t="s">
        <v>887</v>
      </c>
      <c r="G302" s="74" t="s">
        <v>108</v>
      </c>
      <c r="H302" s="74" t="s">
        <v>916</v>
      </c>
      <c r="I302" s="61" t="s">
        <v>68</v>
      </c>
      <c r="J302" s="93">
        <v>44569</v>
      </c>
      <c r="K302" s="65">
        <v>0.5416666666666666</v>
      </c>
      <c r="L302" s="61" t="s">
        <v>218</v>
      </c>
      <c r="M302" s="113">
        <v>6572557</v>
      </c>
      <c r="N302" s="62" t="s">
        <v>366</v>
      </c>
      <c r="O302" s="56" t="s">
        <v>676</v>
      </c>
      <c r="P302" s="56" t="s">
        <v>677</v>
      </c>
      <c r="Q302" s="56" t="s">
        <v>678</v>
      </c>
      <c r="R302" s="85"/>
    </row>
    <row r="303" spans="1:18" ht="12.75" customHeight="1">
      <c r="A303" s="66">
        <v>286</v>
      </c>
      <c r="B303" s="68" t="s">
        <v>25</v>
      </c>
      <c r="C303" s="68">
        <v>1</v>
      </c>
      <c r="D303" s="68" t="s">
        <v>124</v>
      </c>
      <c r="E303" s="73" t="s">
        <v>46</v>
      </c>
      <c r="F303" s="73" t="s">
        <v>970</v>
      </c>
      <c r="G303" s="73" t="s">
        <v>155</v>
      </c>
      <c r="H303" s="73" t="s">
        <v>898</v>
      </c>
      <c r="I303" s="61" t="s">
        <v>68</v>
      </c>
      <c r="J303" s="93">
        <v>44569</v>
      </c>
      <c r="K303" s="65">
        <v>0.6666666666666666</v>
      </c>
      <c r="L303" s="89" t="s">
        <v>459</v>
      </c>
      <c r="M303" s="89">
        <v>26352</v>
      </c>
      <c r="N303" s="58" t="s">
        <v>458</v>
      </c>
      <c r="O303" s="56"/>
      <c r="P303" s="56"/>
      <c r="Q303" s="56"/>
      <c r="R303" s="85"/>
    </row>
    <row r="304" spans="1:18" ht="12.75" customHeight="1">
      <c r="A304" s="66">
        <v>287</v>
      </c>
      <c r="B304" s="68" t="s">
        <v>25</v>
      </c>
      <c r="C304" s="68">
        <v>1</v>
      </c>
      <c r="D304" s="68" t="s">
        <v>124</v>
      </c>
      <c r="E304" s="73" t="s">
        <v>154</v>
      </c>
      <c r="F304" s="73" t="s">
        <v>960</v>
      </c>
      <c r="G304" s="73" t="s">
        <v>98</v>
      </c>
      <c r="H304" s="73" t="s">
        <v>989</v>
      </c>
      <c r="I304" s="61" t="s">
        <v>68</v>
      </c>
      <c r="J304" s="93">
        <v>44569</v>
      </c>
      <c r="K304" s="65">
        <v>0.6666666666666666</v>
      </c>
      <c r="L304" s="90" t="s">
        <v>230</v>
      </c>
      <c r="M304" s="89">
        <v>27803</v>
      </c>
      <c r="N304" s="58" t="s">
        <v>544</v>
      </c>
      <c r="O304" s="56" t="s">
        <v>776</v>
      </c>
      <c r="P304" s="56" t="s">
        <v>777</v>
      </c>
      <c r="Q304" s="56" t="s">
        <v>778</v>
      </c>
      <c r="R304" s="85"/>
    </row>
    <row r="305" spans="1:18" ht="12.75" customHeight="1">
      <c r="A305" s="66">
        <v>288</v>
      </c>
      <c r="B305" s="67" t="s">
        <v>133</v>
      </c>
      <c r="C305" s="67">
        <v>2</v>
      </c>
      <c r="D305" s="67" t="s">
        <v>124</v>
      </c>
      <c r="E305" s="71" t="s">
        <v>21</v>
      </c>
      <c r="F305" s="71" t="s">
        <v>984</v>
      </c>
      <c r="G305" s="71" t="s">
        <v>41</v>
      </c>
      <c r="H305" s="71" t="s">
        <v>990</v>
      </c>
      <c r="I305" s="61" t="s">
        <v>68</v>
      </c>
      <c r="J305" s="93">
        <v>44569</v>
      </c>
      <c r="K305" s="65">
        <v>0.6666666666666666</v>
      </c>
      <c r="L305" s="90" t="s">
        <v>213</v>
      </c>
      <c r="M305" s="89">
        <v>567031</v>
      </c>
      <c r="N305" s="58" t="s">
        <v>546</v>
      </c>
      <c r="O305" s="56"/>
      <c r="P305" s="56"/>
      <c r="Q305" s="56"/>
      <c r="R305" s="85"/>
    </row>
    <row r="306" spans="1:18" ht="12.75">
      <c r="A306" s="66">
        <v>289</v>
      </c>
      <c r="B306" s="69" t="s">
        <v>23</v>
      </c>
      <c r="C306" s="69">
        <v>1</v>
      </c>
      <c r="D306" s="69" t="s">
        <v>124</v>
      </c>
      <c r="E306" s="74" t="s">
        <v>94</v>
      </c>
      <c r="F306" s="74" t="s">
        <v>984</v>
      </c>
      <c r="G306" s="74" t="s">
        <v>105</v>
      </c>
      <c r="H306" s="74" t="s">
        <v>914</v>
      </c>
      <c r="I306" s="61" t="s">
        <v>68</v>
      </c>
      <c r="J306" s="93">
        <v>44569</v>
      </c>
      <c r="K306" s="65">
        <v>0.5416666666666666</v>
      </c>
      <c r="L306" s="64" t="s">
        <v>213</v>
      </c>
      <c r="M306" s="113">
        <v>567031</v>
      </c>
      <c r="N306" s="58" t="s">
        <v>546</v>
      </c>
      <c r="O306" s="56"/>
      <c r="P306" s="56"/>
      <c r="Q306" s="56"/>
      <c r="R306" s="85"/>
    </row>
    <row r="307" spans="1:18" ht="12.75">
      <c r="A307" s="66">
        <v>290</v>
      </c>
      <c r="B307" s="68" t="s">
        <v>25</v>
      </c>
      <c r="C307" s="68">
        <v>1</v>
      </c>
      <c r="D307" s="68" t="s">
        <v>124</v>
      </c>
      <c r="E307" s="73" t="s">
        <v>29</v>
      </c>
      <c r="F307" s="73" t="s">
        <v>967</v>
      </c>
      <c r="G307" s="73" t="s">
        <v>192</v>
      </c>
      <c r="H307" s="73" t="s">
        <v>951</v>
      </c>
      <c r="I307" s="61" t="s">
        <v>68</v>
      </c>
      <c r="J307" s="93">
        <v>44569</v>
      </c>
      <c r="K307" s="65">
        <v>0.6666666666666666</v>
      </c>
      <c r="L307" s="64" t="s">
        <v>216</v>
      </c>
      <c r="M307" s="113">
        <v>462437</v>
      </c>
      <c r="N307" s="58" t="s">
        <v>532</v>
      </c>
      <c r="O307" s="56" t="s">
        <v>827</v>
      </c>
      <c r="P307" s="56" t="s">
        <v>828</v>
      </c>
      <c r="Q307" s="56" t="s">
        <v>829</v>
      </c>
      <c r="R307" s="85"/>
    </row>
    <row r="308" spans="1:18" ht="12.75" customHeight="1">
      <c r="A308" s="66">
        <v>291</v>
      </c>
      <c r="B308" s="69" t="s">
        <v>23</v>
      </c>
      <c r="C308" s="69">
        <v>1</v>
      </c>
      <c r="D308" s="69" t="s">
        <v>124</v>
      </c>
      <c r="E308" s="74" t="s">
        <v>24</v>
      </c>
      <c r="F308" s="74" t="s">
        <v>889</v>
      </c>
      <c r="G308" s="74" t="s">
        <v>95</v>
      </c>
      <c r="H308" s="74" t="s">
        <v>989</v>
      </c>
      <c r="I308" s="61" t="s">
        <v>68</v>
      </c>
      <c r="J308" s="93">
        <v>44569</v>
      </c>
      <c r="K308" s="65">
        <v>0.6666666666666666</v>
      </c>
      <c r="L308" s="64" t="s">
        <v>224</v>
      </c>
      <c r="M308" s="113">
        <v>331573</v>
      </c>
      <c r="N308" s="64" t="s">
        <v>537</v>
      </c>
      <c r="O308" s="56"/>
      <c r="P308" s="56"/>
      <c r="Q308" s="56"/>
      <c r="R308" s="85"/>
    </row>
    <row r="309" spans="1:18" ht="12.75">
      <c r="A309" s="66">
        <v>292</v>
      </c>
      <c r="B309" s="68" t="s">
        <v>25</v>
      </c>
      <c r="C309" s="68">
        <v>10</v>
      </c>
      <c r="D309" s="68" t="s">
        <v>119</v>
      </c>
      <c r="E309" s="73" t="s">
        <v>143</v>
      </c>
      <c r="F309" s="73" t="s">
        <v>934</v>
      </c>
      <c r="G309" s="73" t="s">
        <v>92</v>
      </c>
      <c r="H309" s="73" t="s">
        <v>980</v>
      </c>
      <c r="I309" s="61" t="s">
        <v>68</v>
      </c>
      <c r="J309" s="93">
        <v>44569</v>
      </c>
      <c r="K309" s="65">
        <v>0.6666666666666666</v>
      </c>
      <c r="L309" s="64" t="s">
        <v>346</v>
      </c>
      <c r="M309" s="113">
        <v>624423</v>
      </c>
      <c r="N309" s="59" t="s">
        <v>512</v>
      </c>
      <c r="O309" s="56" t="s">
        <v>632</v>
      </c>
      <c r="P309" s="56" t="s">
        <v>633</v>
      </c>
      <c r="Q309" s="56" t="s">
        <v>634</v>
      </c>
      <c r="R309" s="85"/>
    </row>
    <row r="310" spans="1:18" ht="12.75" customHeight="1">
      <c r="A310" s="66">
        <v>293</v>
      </c>
      <c r="B310" s="67" t="s">
        <v>133</v>
      </c>
      <c r="C310" s="67">
        <v>2</v>
      </c>
      <c r="D310" s="67" t="s">
        <v>119</v>
      </c>
      <c r="E310" s="71" t="s">
        <v>42</v>
      </c>
      <c r="F310" s="71" t="s">
        <v>988</v>
      </c>
      <c r="G310" s="71" t="s">
        <v>62</v>
      </c>
      <c r="H310" s="71" t="s">
        <v>980</v>
      </c>
      <c r="I310" s="61" t="s">
        <v>68</v>
      </c>
      <c r="J310" s="93">
        <v>44569</v>
      </c>
      <c r="K310" s="65">
        <v>0.6666666666666666</v>
      </c>
      <c r="L310" s="64" t="s">
        <v>416</v>
      </c>
      <c r="M310" s="112">
        <v>6477107</v>
      </c>
      <c r="N310" s="62" t="s">
        <v>415</v>
      </c>
      <c r="O310" s="56" t="s">
        <v>644</v>
      </c>
      <c r="P310" s="56" t="s">
        <v>645</v>
      </c>
      <c r="Q310" s="56" t="s">
        <v>646</v>
      </c>
      <c r="R310" s="85"/>
    </row>
    <row r="311" spans="1:18" ht="12.75" customHeight="1">
      <c r="A311" s="66">
        <v>294</v>
      </c>
      <c r="B311" s="68" t="s">
        <v>25</v>
      </c>
      <c r="C311" s="68">
        <v>11</v>
      </c>
      <c r="D311" s="68" t="s">
        <v>119</v>
      </c>
      <c r="E311" s="73" t="s">
        <v>144</v>
      </c>
      <c r="F311" s="73" t="s">
        <v>988</v>
      </c>
      <c r="G311" s="73" t="s">
        <v>172</v>
      </c>
      <c r="H311" s="73" t="s">
        <v>935</v>
      </c>
      <c r="I311" s="61" t="s">
        <v>68</v>
      </c>
      <c r="J311" s="93">
        <v>44569</v>
      </c>
      <c r="K311" s="65">
        <v>0.5416666666666666</v>
      </c>
      <c r="L311" s="64" t="s">
        <v>416</v>
      </c>
      <c r="M311" s="112">
        <v>6477107</v>
      </c>
      <c r="N311" s="62" t="s">
        <v>415</v>
      </c>
      <c r="O311" s="56" t="s">
        <v>644</v>
      </c>
      <c r="P311" s="56" t="s">
        <v>645</v>
      </c>
      <c r="Q311" s="56" t="s">
        <v>646</v>
      </c>
      <c r="R311" s="85"/>
    </row>
    <row r="312" spans="1:18" ht="12.75" customHeight="1">
      <c r="A312" s="66">
        <v>295</v>
      </c>
      <c r="B312" s="69" t="s">
        <v>23</v>
      </c>
      <c r="C312" s="69">
        <v>6</v>
      </c>
      <c r="D312" s="69" t="s">
        <v>119</v>
      </c>
      <c r="E312" s="74" t="s">
        <v>51</v>
      </c>
      <c r="F312" s="74" t="s">
        <v>882</v>
      </c>
      <c r="G312" s="74" t="s">
        <v>91</v>
      </c>
      <c r="H312" s="74" t="s">
        <v>921</v>
      </c>
      <c r="I312" s="61" t="s">
        <v>68</v>
      </c>
      <c r="J312" s="93">
        <v>44569</v>
      </c>
      <c r="K312" s="65">
        <v>0.7083333333333334</v>
      </c>
      <c r="L312" s="61" t="s">
        <v>347</v>
      </c>
      <c r="M312" s="113">
        <v>6465340</v>
      </c>
      <c r="N312" s="62" t="s">
        <v>412</v>
      </c>
      <c r="O312" s="56" t="s">
        <v>653</v>
      </c>
      <c r="P312" s="56" t="s">
        <v>654</v>
      </c>
      <c r="Q312" s="56" t="s">
        <v>655</v>
      </c>
      <c r="R312" s="85"/>
    </row>
    <row r="313" spans="1:18" ht="12.75" customHeight="1">
      <c r="A313" s="66">
        <v>296</v>
      </c>
      <c r="B313" s="68" t="s">
        <v>25</v>
      </c>
      <c r="C313" s="68">
        <v>11</v>
      </c>
      <c r="D313" s="68" t="s">
        <v>119</v>
      </c>
      <c r="E313" s="73" t="s">
        <v>157</v>
      </c>
      <c r="F313" s="73" t="s">
        <v>892</v>
      </c>
      <c r="G313" s="73" t="s">
        <v>53</v>
      </c>
      <c r="H313" s="73" t="s">
        <v>975</v>
      </c>
      <c r="I313" s="61" t="s">
        <v>68</v>
      </c>
      <c r="J313" s="93">
        <v>44569</v>
      </c>
      <c r="K313" s="65">
        <v>0.6666666666666666</v>
      </c>
      <c r="L313" s="64" t="s">
        <v>349</v>
      </c>
      <c r="M313" s="112">
        <v>46586</v>
      </c>
      <c r="N313" s="62" t="s">
        <v>371</v>
      </c>
      <c r="O313" s="56" t="s">
        <v>758</v>
      </c>
      <c r="P313" s="56" t="s">
        <v>759</v>
      </c>
      <c r="Q313" s="56" t="s">
        <v>760</v>
      </c>
      <c r="R313" s="85"/>
    </row>
    <row r="314" spans="1:18" ht="12.75" customHeight="1">
      <c r="A314" s="66">
        <v>297</v>
      </c>
      <c r="B314" s="68" t="s">
        <v>25</v>
      </c>
      <c r="C314" s="68">
        <v>10</v>
      </c>
      <c r="D314" s="68" t="s">
        <v>119</v>
      </c>
      <c r="E314" s="73" t="s">
        <v>106</v>
      </c>
      <c r="F314" s="73" t="s">
        <v>978</v>
      </c>
      <c r="G314" s="73" t="s">
        <v>142</v>
      </c>
      <c r="H314" s="73" t="s">
        <v>933</v>
      </c>
      <c r="I314" s="61" t="s">
        <v>68</v>
      </c>
      <c r="J314" s="93">
        <v>44569</v>
      </c>
      <c r="K314" s="65">
        <v>0.6666666666666666</v>
      </c>
      <c r="L314" s="61" t="s">
        <v>348</v>
      </c>
      <c r="M314" s="113">
        <v>5900030</v>
      </c>
      <c r="N314" s="62" t="s">
        <v>383</v>
      </c>
      <c r="O314" s="56" t="s">
        <v>664</v>
      </c>
      <c r="P314" s="56" t="s">
        <v>665</v>
      </c>
      <c r="Q314" s="56" t="s">
        <v>666</v>
      </c>
      <c r="R314" s="85"/>
    </row>
    <row r="315" spans="1:18" ht="12.75" customHeight="1">
      <c r="A315" s="66">
        <v>298</v>
      </c>
      <c r="B315" s="68" t="s">
        <v>25</v>
      </c>
      <c r="C315" s="68">
        <v>11</v>
      </c>
      <c r="D315" s="68" t="s">
        <v>119</v>
      </c>
      <c r="E315" s="73" t="s">
        <v>190</v>
      </c>
      <c r="F315" s="73" t="s">
        <v>936</v>
      </c>
      <c r="G315" s="73" t="s">
        <v>145</v>
      </c>
      <c r="H315" s="73" t="s">
        <v>949</v>
      </c>
      <c r="I315" s="61" t="s">
        <v>68</v>
      </c>
      <c r="J315" s="93">
        <v>44569</v>
      </c>
      <c r="K315" s="65">
        <v>0.6666666666666666</v>
      </c>
      <c r="L315" s="61" t="s">
        <v>351</v>
      </c>
      <c r="M315" s="113">
        <v>590485</v>
      </c>
      <c r="N315" s="59" t="s">
        <v>536</v>
      </c>
      <c r="O315" s="56" t="s">
        <v>849</v>
      </c>
      <c r="P315" s="56" t="s">
        <v>850</v>
      </c>
      <c r="Q315" s="56" t="s">
        <v>851</v>
      </c>
      <c r="R315" s="85"/>
    </row>
    <row r="316" spans="1:18" ht="12.75" customHeight="1">
      <c r="A316" s="66">
        <v>299</v>
      </c>
      <c r="B316" s="67" t="s">
        <v>133</v>
      </c>
      <c r="C316" s="67">
        <v>1</v>
      </c>
      <c r="D316" s="67" t="s">
        <v>118</v>
      </c>
      <c r="E316" s="71" t="s">
        <v>158</v>
      </c>
      <c r="F316" s="71" t="s">
        <v>986</v>
      </c>
      <c r="G316" s="71" t="s">
        <v>50</v>
      </c>
      <c r="H316" s="71" t="s">
        <v>983</v>
      </c>
      <c r="I316" s="61" t="s">
        <v>68</v>
      </c>
      <c r="J316" s="93">
        <v>44569</v>
      </c>
      <c r="K316" s="65">
        <v>0.6666666666666666</v>
      </c>
      <c r="L316" s="64" t="s">
        <v>330</v>
      </c>
      <c r="M316" s="112">
        <v>104795</v>
      </c>
      <c r="N316" s="64" t="s">
        <v>572</v>
      </c>
      <c r="O316" s="56"/>
      <c r="P316" s="56"/>
      <c r="Q316" s="56"/>
      <c r="R316" s="85"/>
    </row>
    <row r="317" spans="1:18" ht="12.75" customHeight="1">
      <c r="A317" s="66">
        <v>300</v>
      </c>
      <c r="B317" s="68" t="s">
        <v>25</v>
      </c>
      <c r="C317" s="68">
        <v>12</v>
      </c>
      <c r="D317" s="68" t="s">
        <v>118</v>
      </c>
      <c r="E317" s="73" t="s">
        <v>159</v>
      </c>
      <c r="F317" s="73" t="s">
        <v>986</v>
      </c>
      <c r="G317" s="73" t="s">
        <v>161</v>
      </c>
      <c r="H317" s="73" t="s">
        <v>879</v>
      </c>
      <c r="I317" s="61" t="s">
        <v>68</v>
      </c>
      <c r="J317" s="93">
        <v>44569</v>
      </c>
      <c r="K317" s="65">
        <v>0.5416666666666666</v>
      </c>
      <c r="L317" s="64" t="s">
        <v>330</v>
      </c>
      <c r="M317" s="112">
        <v>104795</v>
      </c>
      <c r="N317" s="64" t="s">
        <v>572</v>
      </c>
      <c r="O317" s="56"/>
      <c r="P317" s="56"/>
      <c r="Q317" s="56"/>
      <c r="R317" s="85"/>
    </row>
    <row r="318" spans="1:18" ht="12.75" customHeight="1">
      <c r="A318" s="66">
        <v>301</v>
      </c>
      <c r="B318" s="70" t="s">
        <v>33</v>
      </c>
      <c r="C318" s="70">
        <v>1</v>
      </c>
      <c r="D318" s="70" t="s">
        <v>118</v>
      </c>
      <c r="E318" s="72" t="s">
        <v>57</v>
      </c>
      <c r="F318" s="72" t="s">
        <v>906</v>
      </c>
      <c r="G318" s="72" t="s">
        <v>156</v>
      </c>
      <c r="H318" s="72" t="s">
        <v>907</v>
      </c>
      <c r="I318" s="61" t="s">
        <v>68</v>
      </c>
      <c r="J318" s="93">
        <v>44569</v>
      </c>
      <c r="K318" s="65">
        <v>0.6666666666666666</v>
      </c>
      <c r="L318" s="64" t="s">
        <v>333</v>
      </c>
      <c r="M318" s="112">
        <v>6542286</v>
      </c>
      <c r="N318" s="64" t="s">
        <v>573</v>
      </c>
      <c r="O318" s="56" t="s">
        <v>731</v>
      </c>
      <c r="P318" s="56" t="s">
        <v>732</v>
      </c>
      <c r="Q318" s="56" t="s">
        <v>733</v>
      </c>
      <c r="R318" s="85"/>
    </row>
    <row r="319" spans="1:18" ht="12.75" customHeight="1">
      <c r="A319" s="66">
        <v>302</v>
      </c>
      <c r="B319" s="69" t="s">
        <v>23</v>
      </c>
      <c r="C319" s="69">
        <v>6</v>
      </c>
      <c r="D319" s="69" t="s">
        <v>118</v>
      </c>
      <c r="E319" s="74" t="s">
        <v>182</v>
      </c>
      <c r="F319" s="74" t="s">
        <v>913</v>
      </c>
      <c r="G319" s="74" t="s">
        <v>61</v>
      </c>
      <c r="H319" s="74" t="s">
        <v>919</v>
      </c>
      <c r="I319" s="61" t="s">
        <v>68</v>
      </c>
      <c r="J319" s="93">
        <v>44569</v>
      </c>
      <c r="K319" s="65">
        <v>0.6666666666666666</v>
      </c>
      <c r="L319" s="64" t="s">
        <v>345</v>
      </c>
      <c r="M319" s="112">
        <v>462121</v>
      </c>
      <c r="N319" s="62" t="s">
        <v>550</v>
      </c>
      <c r="O319" s="56"/>
      <c r="P319" s="56"/>
      <c r="Q319" s="56"/>
      <c r="R319" s="85"/>
    </row>
    <row r="320" spans="1:18" ht="12.75">
      <c r="A320" s="66">
        <v>303</v>
      </c>
      <c r="B320" s="68" t="s">
        <v>25</v>
      </c>
      <c r="C320" s="68">
        <v>12</v>
      </c>
      <c r="D320" s="68" t="s">
        <v>118</v>
      </c>
      <c r="E320" s="73" t="s">
        <v>146</v>
      </c>
      <c r="F320" s="73" t="s">
        <v>969</v>
      </c>
      <c r="G320" s="73" t="s">
        <v>40</v>
      </c>
      <c r="H320" s="73" t="s">
        <v>948</v>
      </c>
      <c r="I320" s="61" t="s">
        <v>68</v>
      </c>
      <c r="J320" s="93">
        <v>44569</v>
      </c>
      <c r="K320" s="65">
        <v>0.6666666666666666</v>
      </c>
      <c r="L320" s="64" t="s">
        <v>342</v>
      </c>
      <c r="M320" s="112">
        <v>422370</v>
      </c>
      <c r="N320" s="62" t="s">
        <v>364</v>
      </c>
      <c r="O320" s="56" t="s">
        <v>785</v>
      </c>
      <c r="P320" s="56" t="s">
        <v>786</v>
      </c>
      <c r="Q320" s="56" t="s">
        <v>787</v>
      </c>
      <c r="R320" s="85"/>
    </row>
    <row r="321" spans="1:18" ht="12.75" customHeight="1">
      <c r="A321" s="66">
        <v>304</v>
      </c>
      <c r="B321" s="69" t="s">
        <v>23</v>
      </c>
      <c r="C321" s="69">
        <v>5</v>
      </c>
      <c r="D321" s="69" t="s">
        <v>118</v>
      </c>
      <c r="E321" s="74" t="s">
        <v>45</v>
      </c>
      <c r="F321" s="74" t="s">
        <v>922</v>
      </c>
      <c r="G321" s="74" t="s">
        <v>112</v>
      </c>
      <c r="H321" s="74" t="s">
        <v>923</v>
      </c>
      <c r="I321" s="61" t="s">
        <v>68</v>
      </c>
      <c r="J321" s="93">
        <v>44569</v>
      </c>
      <c r="K321" s="65">
        <v>0.6666666666666666</v>
      </c>
      <c r="L321" s="90" t="s">
        <v>340</v>
      </c>
      <c r="M321" s="90">
        <v>250502</v>
      </c>
      <c r="N321" s="64" t="s">
        <v>468</v>
      </c>
      <c r="O321" s="56" t="s">
        <v>791</v>
      </c>
      <c r="P321" s="56" t="s">
        <v>792</v>
      </c>
      <c r="Q321" s="56" t="s">
        <v>793</v>
      </c>
      <c r="R321" s="85"/>
    </row>
    <row r="322" spans="1:18" ht="12.75" customHeight="1">
      <c r="A322" s="66">
        <v>305</v>
      </c>
      <c r="B322" s="68" t="s">
        <v>25</v>
      </c>
      <c r="C322" s="68">
        <v>10</v>
      </c>
      <c r="D322" s="68" t="s">
        <v>118</v>
      </c>
      <c r="E322" s="73" t="s">
        <v>131</v>
      </c>
      <c r="F322" s="73" t="s">
        <v>965</v>
      </c>
      <c r="G322" s="73" t="s">
        <v>52</v>
      </c>
      <c r="H322" s="73" t="s">
        <v>972</v>
      </c>
      <c r="I322" s="61" t="s">
        <v>68</v>
      </c>
      <c r="J322" s="93">
        <v>44569</v>
      </c>
      <c r="K322" s="65">
        <v>0.6666666666666666</v>
      </c>
      <c r="L322" s="64" t="s">
        <v>331</v>
      </c>
      <c r="M322" s="112">
        <v>590163</v>
      </c>
      <c r="N322" s="103" t="s">
        <v>382</v>
      </c>
      <c r="O322" s="56" t="s">
        <v>809</v>
      </c>
      <c r="P322" s="56" t="s">
        <v>810</v>
      </c>
      <c r="Q322" s="56" t="s">
        <v>811</v>
      </c>
      <c r="R322" s="85"/>
    </row>
    <row r="323" spans="1:18" ht="12.75" customHeight="1">
      <c r="A323" s="66">
        <v>306</v>
      </c>
      <c r="B323" s="69" t="s">
        <v>23</v>
      </c>
      <c r="C323" s="69">
        <v>5</v>
      </c>
      <c r="D323" s="69" t="s">
        <v>118</v>
      </c>
      <c r="E323" s="74" t="s">
        <v>191</v>
      </c>
      <c r="F323" s="74" t="s">
        <v>926</v>
      </c>
      <c r="G323" s="74" t="s">
        <v>103</v>
      </c>
      <c r="H323" s="74" t="s">
        <v>881</v>
      </c>
      <c r="I323" s="61" t="s">
        <v>68</v>
      </c>
      <c r="J323" s="93">
        <v>44569</v>
      </c>
      <c r="K323" s="65">
        <v>0.6666666666666666</v>
      </c>
      <c r="L323" s="61" t="s">
        <v>576</v>
      </c>
      <c r="M323" s="113">
        <v>1853</v>
      </c>
      <c r="N323" s="60" t="s">
        <v>575</v>
      </c>
      <c r="O323" s="56" t="s">
        <v>821</v>
      </c>
      <c r="P323" s="56" t="s">
        <v>822</v>
      </c>
      <c r="Q323" s="56" t="s">
        <v>823</v>
      </c>
      <c r="R323" s="85"/>
    </row>
    <row r="324" spans="1:18" ht="12.75" customHeight="1">
      <c r="A324" s="66">
        <v>307</v>
      </c>
      <c r="B324" s="70" t="s">
        <v>33</v>
      </c>
      <c r="C324" s="70">
        <v>2</v>
      </c>
      <c r="D324" s="70" t="s">
        <v>116</v>
      </c>
      <c r="E324" s="72" t="s">
        <v>178</v>
      </c>
      <c r="F324" s="72" t="s">
        <v>929</v>
      </c>
      <c r="G324" s="72" t="s">
        <v>63</v>
      </c>
      <c r="H324" s="72" t="s">
        <v>900</v>
      </c>
      <c r="I324" s="61" t="s">
        <v>68</v>
      </c>
      <c r="J324" s="93">
        <v>44569</v>
      </c>
      <c r="K324" s="65">
        <v>0.6666666666666666</v>
      </c>
      <c r="L324" s="89" t="s">
        <v>275</v>
      </c>
      <c r="M324" s="89">
        <v>590046</v>
      </c>
      <c r="N324" s="62" t="s">
        <v>490</v>
      </c>
      <c r="O324" s="56" t="s">
        <v>659</v>
      </c>
      <c r="P324" s="56" t="s">
        <v>660</v>
      </c>
      <c r="Q324" s="56" t="s">
        <v>661</v>
      </c>
      <c r="R324" s="85"/>
    </row>
    <row r="325" spans="1:18" ht="12.75" customHeight="1">
      <c r="A325" s="66">
        <v>308</v>
      </c>
      <c r="B325" s="69" t="s">
        <v>23</v>
      </c>
      <c r="C325" s="69">
        <v>3</v>
      </c>
      <c r="D325" s="69" t="s">
        <v>116</v>
      </c>
      <c r="E325" s="74" t="s">
        <v>181</v>
      </c>
      <c r="F325" s="74" t="s">
        <v>929</v>
      </c>
      <c r="G325" s="74" t="s">
        <v>49</v>
      </c>
      <c r="H325" s="74" t="s">
        <v>924</v>
      </c>
      <c r="I325" s="61" t="s">
        <v>68</v>
      </c>
      <c r="J325" s="93">
        <v>44569</v>
      </c>
      <c r="K325" s="65">
        <v>0.5416666666666666</v>
      </c>
      <c r="L325" s="89" t="s">
        <v>275</v>
      </c>
      <c r="M325" s="89">
        <v>590046</v>
      </c>
      <c r="N325" s="62" t="s">
        <v>490</v>
      </c>
      <c r="O325" s="56" t="s">
        <v>659</v>
      </c>
      <c r="P325" s="56" t="s">
        <v>660</v>
      </c>
      <c r="Q325" s="56" t="s">
        <v>661</v>
      </c>
      <c r="R325" s="85"/>
    </row>
    <row r="326" spans="1:18" ht="12.75" customHeight="1">
      <c r="A326" s="66">
        <v>309</v>
      </c>
      <c r="B326" s="70" t="s">
        <v>33</v>
      </c>
      <c r="C326" s="70">
        <v>1</v>
      </c>
      <c r="D326" s="70" t="s">
        <v>116</v>
      </c>
      <c r="E326" s="72" t="s">
        <v>162</v>
      </c>
      <c r="F326" s="72" t="s">
        <v>905</v>
      </c>
      <c r="G326" s="72" t="s">
        <v>37</v>
      </c>
      <c r="H326" s="72" t="s">
        <v>904</v>
      </c>
      <c r="I326" s="61" t="s">
        <v>68</v>
      </c>
      <c r="J326" s="93">
        <v>44569</v>
      </c>
      <c r="K326" s="65">
        <v>0.5833333333333334</v>
      </c>
      <c r="L326" s="90" t="s">
        <v>274</v>
      </c>
      <c r="M326" s="90">
        <v>38336</v>
      </c>
      <c r="N326" s="58" t="s">
        <v>369</v>
      </c>
      <c r="O326" s="56" t="s">
        <v>662</v>
      </c>
      <c r="P326" s="56" t="s">
        <v>663</v>
      </c>
      <c r="Q326" s="56" t="s">
        <v>661</v>
      </c>
      <c r="R326" s="85"/>
    </row>
    <row r="327" spans="1:18" ht="12.75" customHeight="1">
      <c r="A327" s="66">
        <v>310</v>
      </c>
      <c r="B327" s="68" t="s">
        <v>25</v>
      </c>
      <c r="C327" s="68">
        <v>6</v>
      </c>
      <c r="D327" s="68" t="s">
        <v>116</v>
      </c>
      <c r="E327" s="73" t="s">
        <v>163</v>
      </c>
      <c r="F327" s="73" t="s">
        <v>883</v>
      </c>
      <c r="G327" s="73" t="s">
        <v>195</v>
      </c>
      <c r="H327" s="73" t="s">
        <v>952</v>
      </c>
      <c r="I327" s="61" t="s">
        <v>68</v>
      </c>
      <c r="J327" s="93">
        <v>44569</v>
      </c>
      <c r="K327" s="65">
        <v>0.5833333333333334</v>
      </c>
      <c r="L327" s="64" t="s">
        <v>212</v>
      </c>
      <c r="M327" s="112">
        <v>5744</v>
      </c>
      <c r="N327" s="59" t="s">
        <v>469</v>
      </c>
      <c r="O327" s="56" t="s">
        <v>746</v>
      </c>
      <c r="P327" s="56" t="s">
        <v>747</v>
      </c>
      <c r="Q327" s="56" t="s">
        <v>748</v>
      </c>
      <c r="R327" s="85"/>
    </row>
    <row r="328" spans="1:18" ht="12.75" customHeight="1">
      <c r="A328" s="66">
        <v>311</v>
      </c>
      <c r="B328" s="69" t="s">
        <v>23</v>
      </c>
      <c r="C328" s="69">
        <v>3</v>
      </c>
      <c r="D328" s="69" t="s">
        <v>116</v>
      </c>
      <c r="E328" s="74" t="s">
        <v>166</v>
      </c>
      <c r="F328" s="74" t="s">
        <v>888</v>
      </c>
      <c r="G328" s="74" t="s">
        <v>139</v>
      </c>
      <c r="H328" s="74" t="s">
        <v>915</v>
      </c>
      <c r="I328" s="61" t="s">
        <v>68</v>
      </c>
      <c r="J328" s="93">
        <v>44569</v>
      </c>
      <c r="K328" s="65">
        <v>0.6666666666666666</v>
      </c>
      <c r="L328" s="64" t="s">
        <v>579</v>
      </c>
      <c r="M328" s="122">
        <v>351303</v>
      </c>
      <c r="N328" s="64" t="s">
        <v>993</v>
      </c>
      <c r="O328" s="56" t="s">
        <v>764</v>
      </c>
      <c r="P328" s="56" t="s">
        <v>765</v>
      </c>
      <c r="Q328" s="56" t="s">
        <v>766</v>
      </c>
      <c r="R328" s="85"/>
    </row>
    <row r="329" spans="1:18" ht="12.75" customHeight="1">
      <c r="A329" s="66">
        <v>312</v>
      </c>
      <c r="B329" s="68" t="s">
        <v>25</v>
      </c>
      <c r="C329" s="68">
        <v>5</v>
      </c>
      <c r="D329" s="68" t="s">
        <v>116</v>
      </c>
      <c r="E329" s="73" t="s">
        <v>138</v>
      </c>
      <c r="F329" s="73" t="s">
        <v>931</v>
      </c>
      <c r="G329" s="73" t="s">
        <v>186</v>
      </c>
      <c r="H329" s="73" t="s">
        <v>954</v>
      </c>
      <c r="I329" s="61" t="s">
        <v>68</v>
      </c>
      <c r="J329" s="97">
        <v>44570</v>
      </c>
      <c r="K329" s="65">
        <v>0.5833333333333334</v>
      </c>
      <c r="L329" s="90" t="s">
        <v>277</v>
      </c>
      <c r="M329" s="90">
        <v>55390</v>
      </c>
      <c r="N329" s="59" t="s">
        <v>406</v>
      </c>
      <c r="O329" s="56" t="s">
        <v>1002</v>
      </c>
      <c r="P329" s="56" t="s">
        <v>607</v>
      </c>
      <c r="Q329" s="56" t="s">
        <v>605</v>
      </c>
      <c r="R329" s="85"/>
    </row>
    <row r="330" spans="1:18" ht="12.75" customHeight="1">
      <c r="A330" s="66">
        <v>313</v>
      </c>
      <c r="B330" s="68" t="s">
        <v>25</v>
      </c>
      <c r="C330" s="68">
        <v>9</v>
      </c>
      <c r="D330" s="68" t="s">
        <v>117</v>
      </c>
      <c r="E330" s="73" t="s">
        <v>32</v>
      </c>
      <c r="F330" s="73" t="s">
        <v>880</v>
      </c>
      <c r="G330" s="73" t="s">
        <v>113</v>
      </c>
      <c r="H330" s="73" t="s">
        <v>940</v>
      </c>
      <c r="I330" s="61" t="s">
        <v>68</v>
      </c>
      <c r="J330" s="93">
        <v>44569</v>
      </c>
      <c r="K330" s="65">
        <v>0.6666666666666666</v>
      </c>
      <c r="L330" s="61" t="s">
        <v>321</v>
      </c>
      <c r="M330" s="113">
        <v>323600</v>
      </c>
      <c r="N330" s="62" t="s">
        <v>494</v>
      </c>
      <c r="O330" s="56" t="s">
        <v>641</v>
      </c>
      <c r="P330" s="56" t="s">
        <v>642</v>
      </c>
      <c r="Q330" s="56" t="s">
        <v>643</v>
      </c>
      <c r="R330" s="85"/>
    </row>
    <row r="331" spans="1:18" ht="12.75" customHeight="1">
      <c r="A331" s="66">
        <v>314</v>
      </c>
      <c r="B331" s="68" t="s">
        <v>25</v>
      </c>
      <c r="C331" s="68">
        <v>9</v>
      </c>
      <c r="D331" s="68" t="s">
        <v>117</v>
      </c>
      <c r="E331" s="73" t="s">
        <v>200</v>
      </c>
      <c r="F331" s="73" t="s">
        <v>955</v>
      </c>
      <c r="G331" s="73" t="s">
        <v>167</v>
      </c>
      <c r="H331" s="73" t="s">
        <v>947</v>
      </c>
      <c r="I331" s="61" t="s">
        <v>68</v>
      </c>
      <c r="J331" s="93">
        <v>44569</v>
      </c>
      <c r="K331" s="107">
        <v>0.5416666666666666</v>
      </c>
      <c r="L331" s="64" t="s">
        <v>328</v>
      </c>
      <c r="M331" s="113">
        <v>268805</v>
      </c>
      <c r="N331" s="59" t="s">
        <v>449</v>
      </c>
      <c r="O331" s="56" t="s">
        <v>1010</v>
      </c>
      <c r="P331" s="56" t="s">
        <v>1011</v>
      </c>
      <c r="Q331" s="56" t="s">
        <v>1012</v>
      </c>
      <c r="R331" s="85"/>
    </row>
    <row r="332" spans="1:18" ht="12.75" customHeight="1">
      <c r="A332" s="66">
        <v>315</v>
      </c>
      <c r="B332" s="69" t="s">
        <v>23</v>
      </c>
      <c r="C332" s="69">
        <v>6</v>
      </c>
      <c r="D332" s="69" t="s">
        <v>117</v>
      </c>
      <c r="E332" s="74" t="s">
        <v>38</v>
      </c>
      <c r="F332" s="74" t="s">
        <v>925</v>
      </c>
      <c r="G332" s="74" t="s">
        <v>111</v>
      </c>
      <c r="H332" s="74" t="s">
        <v>983</v>
      </c>
      <c r="I332" s="61" t="s">
        <v>68</v>
      </c>
      <c r="J332" s="93">
        <v>44569</v>
      </c>
      <c r="K332" s="65">
        <v>0.6666666666666666</v>
      </c>
      <c r="L332" s="64" t="s">
        <v>326</v>
      </c>
      <c r="M332" s="113">
        <v>315409</v>
      </c>
      <c r="N332" s="64" t="s">
        <v>420</v>
      </c>
      <c r="O332" s="86"/>
      <c r="P332" s="86"/>
      <c r="Q332" s="86"/>
      <c r="R332" s="85"/>
    </row>
    <row r="333" spans="1:18" ht="12.75">
      <c r="A333" s="66">
        <v>316</v>
      </c>
      <c r="B333" s="68" t="s">
        <v>25</v>
      </c>
      <c r="C333" s="68">
        <v>9</v>
      </c>
      <c r="D333" s="68" t="s">
        <v>117</v>
      </c>
      <c r="E333" s="73" t="s">
        <v>170</v>
      </c>
      <c r="F333" s="73" t="s">
        <v>964</v>
      </c>
      <c r="G333" s="73" t="s">
        <v>141</v>
      </c>
      <c r="H333" s="73" t="s">
        <v>902</v>
      </c>
      <c r="I333" s="61" t="s">
        <v>68</v>
      </c>
      <c r="J333" s="93">
        <v>44569</v>
      </c>
      <c r="K333" s="65">
        <v>0.6666666666666666</v>
      </c>
      <c r="L333" s="64" t="s">
        <v>319</v>
      </c>
      <c r="M333" s="112">
        <v>327981</v>
      </c>
      <c r="N333" s="64" t="s">
        <v>432</v>
      </c>
      <c r="O333" s="56" t="s">
        <v>767</v>
      </c>
      <c r="P333" s="56" t="s">
        <v>768</v>
      </c>
      <c r="Q333" s="56" t="s">
        <v>769</v>
      </c>
      <c r="R333" s="85"/>
    </row>
    <row r="334" spans="1:18" ht="12.75" customHeight="1">
      <c r="A334" s="66">
        <v>317</v>
      </c>
      <c r="B334" s="69" t="s">
        <v>23</v>
      </c>
      <c r="C334" s="69">
        <v>4</v>
      </c>
      <c r="D334" s="69" t="s">
        <v>117</v>
      </c>
      <c r="E334" s="74" t="s">
        <v>107</v>
      </c>
      <c r="F334" s="74" t="s">
        <v>877</v>
      </c>
      <c r="G334" s="74" t="s">
        <v>31</v>
      </c>
      <c r="H334" s="74" t="s">
        <v>885</v>
      </c>
      <c r="I334" s="61" t="s">
        <v>68</v>
      </c>
      <c r="J334" s="93">
        <v>44569</v>
      </c>
      <c r="K334" s="65">
        <v>0.6666666666666666</v>
      </c>
      <c r="L334" s="64" t="s">
        <v>316</v>
      </c>
      <c r="M334" s="113">
        <v>135897</v>
      </c>
      <c r="N334" s="64" t="s">
        <v>362</v>
      </c>
      <c r="O334" s="56" t="s">
        <v>593</v>
      </c>
      <c r="P334" s="56" t="s">
        <v>594</v>
      </c>
      <c r="Q334" s="56" t="s">
        <v>595</v>
      </c>
      <c r="R334" s="85"/>
    </row>
    <row r="335" spans="1:18" ht="12.75" customHeight="1">
      <c r="A335" s="66">
        <v>318</v>
      </c>
      <c r="B335" s="70" t="s">
        <v>33</v>
      </c>
      <c r="C335" s="70">
        <v>2</v>
      </c>
      <c r="D335" s="70" t="s">
        <v>117</v>
      </c>
      <c r="E335" s="72" t="s">
        <v>39</v>
      </c>
      <c r="F335" s="72" t="s">
        <v>903</v>
      </c>
      <c r="G335" s="72" t="s">
        <v>36</v>
      </c>
      <c r="H335" s="72" t="s">
        <v>909</v>
      </c>
      <c r="I335" s="61" t="s">
        <v>68</v>
      </c>
      <c r="J335" s="93">
        <v>44569</v>
      </c>
      <c r="K335" s="65">
        <v>0.6666666666666666</v>
      </c>
      <c r="L335" s="64" t="s">
        <v>322</v>
      </c>
      <c r="M335" s="113">
        <v>41169</v>
      </c>
      <c r="N335" s="64" t="s">
        <v>563</v>
      </c>
      <c r="O335" s="56" t="s">
        <v>852</v>
      </c>
      <c r="P335" s="56" t="s">
        <v>853</v>
      </c>
      <c r="Q335" s="56" t="s">
        <v>854</v>
      </c>
      <c r="R335" s="85"/>
    </row>
    <row r="336" spans="1:18" ht="12.75" customHeight="1">
      <c r="A336" s="66">
        <v>319</v>
      </c>
      <c r="B336" s="68" t="s">
        <v>25</v>
      </c>
      <c r="C336" s="68">
        <v>5</v>
      </c>
      <c r="D336" s="68" t="s">
        <v>115</v>
      </c>
      <c r="E336" s="73" t="s">
        <v>48</v>
      </c>
      <c r="F336" s="73" t="s">
        <v>971</v>
      </c>
      <c r="G336" s="73" t="s">
        <v>65</v>
      </c>
      <c r="H336" s="73" t="s">
        <v>968</v>
      </c>
      <c r="I336" s="61" t="s">
        <v>68</v>
      </c>
      <c r="J336" s="93">
        <v>44569</v>
      </c>
      <c r="K336" s="65">
        <v>0.6666666666666666</v>
      </c>
      <c r="L336" s="64" t="s">
        <v>515</v>
      </c>
      <c r="M336" s="112">
        <v>113417</v>
      </c>
      <c r="N336" s="64" t="s">
        <v>516</v>
      </c>
      <c r="O336" s="56"/>
      <c r="P336" s="56"/>
      <c r="Q336" s="56"/>
      <c r="R336" s="85"/>
    </row>
    <row r="337" spans="1:18" ht="12.75" customHeight="1">
      <c r="A337" s="66">
        <v>320</v>
      </c>
      <c r="B337" s="68" t="s">
        <v>25</v>
      </c>
      <c r="C337" s="68">
        <v>5</v>
      </c>
      <c r="D337" s="68" t="s">
        <v>115</v>
      </c>
      <c r="E337" s="73" t="s">
        <v>168</v>
      </c>
      <c r="F337" s="73" t="s">
        <v>977</v>
      </c>
      <c r="G337" s="73" t="s">
        <v>185</v>
      </c>
      <c r="H337" s="73" t="s">
        <v>876</v>
      </c>
      <c r="I337" s="61" t="s">
        <v>68</v>
      </c>
      <c r="J337" s="93">
        <v>44569</v>
      </c>
      <c r="K337" s="65">
        <v>0.625</v>
      </c>
      <c r="L337" s="64" t="s">
        <v>500</v>
      </c>
      <c r="M337" s="112">
        <v>12737</v>
      </c>
      <c r="N337" s="64" t="s">
        <v>499</v>
      </c>
      <c r="O337" s="56" t="s">
        <v>841</v>
      </c>
      <c r="P337" s="56" t="s">
        <v>842</v>
      </c>
      <c r="Q337" s="56" t="s">
        <v>840</v>
      </c>
      <c r="R337" s="85"/>
    </row>
    <row r="338" spans="1:18" ht="12.75" customHeight="1">
      <c r="A338" s="66">
        <v>321</v>
      </c>
      <c r="B338" s="68" t="s">
        <v>25</v>
      </c>
      <c r="C338" s="68">
        <v>4</v>
      </c>
      <c r="D338" s="68" t="s">
        <v>54</v>
      </c>
      <c r="E338" s="73" t="s">
        <v>55</v>
      </c>
      <c r="F338" s="73" t="s">
        <v>937</v>
      </c>
      <c r="G338" s="73" t="s">
        <v>59</v>
      </c>
      <c r="H338" s="73" t="s">
        <v>974</v>
      </c>
      <c r="I338" s="61" t="s">
        <v>68</v>
      </c>
      <c r="J338" s="93">
        <v>44569</v>
      </c>
      <c r="K338" s="65">
        <v>0.6666666666666666</v>
      </c>
      <c r="L338" s="64" t="s">
        <v>261</v>
      </c>
      <c r="M338" s="113">
        <v>262077</v>
      </c>
      <c r="N338" s="58" t="s">
        <v>435</v>
      </c>
      <c r="O338" s="56" t="s">
        <v>638</v>
      </c>
      <c r="P338" s="56" t="s">
        <v>639</v>
      </c>
      <c r="Q338" s="56" t="s">
        <v>640</v>
      </c>
      <c r="R338" s="85"/>
    </row>
    <row r="339" spans="1:18" ht="12.75" customHeight="1">
      <c r="A339" s="66">
        <v>322</v>
      </c>
      <c r="B339" s="67" t="s">
        <v>133</v>
      </c>
      <c r="C339" s="67">
        <v>1</v>
      </c>
      <c r="D339" s="67" t="s">
        <v>54</v>
      </c>
      <c r="E339" s="71" t="s">
        <v>56</v>
      </c>
      <c r="F339" s="71" t="s">
        <v>981</v>
      </c>
      <c r="G339" s="71" t="s">
        <v>90</v>
      </c>
      <c r="H339" s="71" t="s">
        <v>979</v>
      </c>
      <c r="I339" s="61" t="s">
        <v>68</v>
      </c>
      <c r="J339" s="93">
        <v>44569</v>
      </c>
      <c r="K339" s="65">
        <v>0.6666666666666666</v>
      </c>
      <c r="L339" s="64" t="s">
        <v>258</v>
      </c>
      <c r="M339" s="112">
        <v>47110</v>
      </c>
      <c r="N339" s="64" t="s">
        <v>558</v>
      </c>
      <c r="O339" s="56" t="s">
        <v>994</v>
      </c>
      <c r="P339" s="56" t="s">
        <v>995</v>
      </c>
      <c r="Q339" s="56" t="s">
        <v>710</v>
      </c>
      <c r="R339" s="85"/>
    </row>
    <row r="340" spans="1:18" ht="12.75" customHeight="1">
      <c r="A340" s="66">
        <v>323</v>
      </c>
      <c r="B340" s="69" t="s">
        <v>23</v>
      </c>
      <c r="C340" s="69">
        <v>2</v>
      </c>
      <c r="D340" s="69" t="s">
        <v>54</v>
      </c>
      <c r="E340" s="74" t="s">
        <v>101</v>
      </c>
      <c r="F340" s="74" t="s">
        <v>981</v>
      </c>
      <c r="G340" s="74" t="s">
        <v>96</v>
      </c>
      <c r="H340" s="74" t="s">
        <v>990</v>
      </c>
      <c r="I340" s="61" t="s">
        <v>68</v>
      </c>
      <c r="J340" s="93">
        <v>44569</v>
      </c>
      <c r="K340" s="65">
        <v>0.5416666666666666</v>
      </c>
      <c r="L340" s="64" t="s">
        <v>258</v>
      </c>
      <c r="M340" s="112">
        <v>47110</v>
      </c>
      <c r="N340" s="64" t="s">
        <v>558</v>
      </c>
      <c r="O340" s="56" t="s">
        <v>994</v>
      </c>
      <c r="P340" s="56" t="s">
        <v>995</v>
      </c>
      <c r="Q340" s="56" t="s">
        <v>710</v>
      </c>
      <c r="R340" s="85"/>
    </row>
    <row r="341" spans="1:18" ht="12.75" customHeight="1">
      <c r="A341" s="66">
        <v>324</v>
      </c>
      <c r="B341" s="68" t="s">
        <v>25</v>
      </c>
      <c r="C341" s="68">
        <v>4</v>
      </c>
      <c r="D341" s="68" t="s">
        <v>115</v>
      </c>
      <c r="E341" s="73" t="s">
        <v>1006</v>
      </c>
      <c r="F341" s="73" t="s">
        <v>956</v>
      </c>
      <c r="G341" s="73" t="s">
        <v>169</v>
      </c>
      <c r="H341" s="73" t="s">
        <v>901</v>
      </c>
      <c r="I341" s="61" t="s">
        <v>68</v>
      </c>
      <c r="J341" s="93">
        <v>44569</v>
      </c>
      <c r="K341" s="65">
        <v>0.6666666666666666</v>
      </c>
      <c r="L341" s="64" t="s">
        <v>577</v>
      </c>
      <c r="M341" s="90">
        <v>2549</v>
      </c>
      <c r="N341" s="64" t="s">
        <v>578</v>
      </c>
      <c r="O341" s="56" t="s">
        <v>830</v>
      </c>
      <c r="P341" s="56" t="s">
        <v>831</v>
      </c>
      <c r="Q341" s="56" t="s">
        <v>832</v>
      </c>
      <c r="R341" s="85"/>
    </row>
    <row r="342" spans="1:18" ht="12.75" customHeight="1">
      <c r="A342" s="66">
        <v>325</v>
      </c>
      <c r="B342" s="68" t="s">
        <v>25</v>
      </c>
      <c r="C342" s="68">
        <v>4</v>
      </c>
      <c r="D342" s="68" t="s">
        <v>54</v>
      </c>
      <c r="E342" s="73" t="s">
        <v>137</v>
      </c>
      <c r="F342" s="73" t="s">
        <v>957</v>
      </c>
      <c r="G342" s="73" t="s">
        <v>30</v>
      </c>
      <c r="H342" s="73" t="s">
        <v>899</v>
      </c>
      <c r="I342" s="61" t="s">
        <v>68</v>
      </c>
      <c r="J342" s="93">
        <v>44569</v>
      </c>
      <c r="K342" s="94">
        <v>0.6041666666666666</v>
      </c>
      <c r="L342" s="90" t="s">
        <v>484</v>
      </c>
      <c r="M342" s="89">
        <v>535674</v>
      </c>
      <c r="N342" s="64" t="s">
        <v>483</v>
      </c>
      <c r="O342" s="56" t="s">
        <v>794</v>
      </c>
      <c r="P342" s="56" t="s">
        <v>795</v>
      </c>
      <c r="Q342" s="56" t="s">
        <v>796</v>
      </c>
      <c r="R342" s="85"/>
    </row>
    <row r="343" spans="1:18" ht="12.75" customHeight="1">
      <c r="A343" s="66">
        <v>326</v>
      </c>
      <c r="B343" s="67" t="s">
        <v>133</v>
      </c>
      <c r="C343" s="67">
        <v>2</v>
      </c>
      <c r="D343" s="67" t="s">
        <v>114</v>
      </c>
      <c r="E343" s="71" t="s">
        <v>60</v>
      </c>
      <c r="F343" s="71" t="s">
        <v>987</v>
      </c>
      <c r="G343" s="71" t="s">
        <v>27</v>
      </c>
      <c r="H343" s="71" t="s">
        <v>985</v>
      </c>
      <c r="I343" s="61" t="s">
        <v>68</v>
      </c>
      <c r="J343" s="93">
        <v>44569</v>
      </c>
      <c r="K343" s="65">
        <v>0.6666666666666666</v>
      </c>
      <c r="L343" s="64" t="s">
        <v>395</v>
      </c>
      <c r="M343" s="113">
        <v>5441</v>
      </c>
      <c r="N343" s="59" t="s">
        <v>396</v>
      </c>
      <c r="O343" s="56" t="s">
        <v>685</v>
      </c>
      <c r="P343" s="56" t="s">
        <v>686</v>
      </c>
      <c r="Q343" s="56" t="s">
        <v>687</v>
      </c>
      <c r="R343" s="85"/>
    </row>
    <row r="344" spans="1:18" ht="12.75" customHeight="1">
      <c r="A344" s="66">
        <v>327</v>
      </c>
      <c r="B344" s="68" t="s">
        <v>25</v>
      </c>
      <c r="C344" s="68">
        <v>6</v>
      </c>
      <c r="D344" s="68" t="s">
        <v>114</v>
      </c>
      <c r="E344" s="73" t="s">
        <v>129</v>
      </c>
      <c r="F344" s="73" t="s">
        <v>987</v>
      </c>
      <c r="G344" s="73" t="s">
        <v>171</v>
      </c>
      <c r="H344" s="73" t="s">
        <v>942</v>
      </c>
      <c r="I344" s="61" t="s">
        <v>68</v>
      </c>
      <c r="J344" s="93">
        <v>44569</v>
      </c>
      <c r="K344" s="65">
        <v>0.5416666666666666</v>
      </c>
      <c r="L344" s="64" t="s">
        <v>395</v>
      </c>
      <c r="M344" s="113">
        <v>5441</v>
      </c>
      <c r="N344" s="59" t="s">
        <v>396</v>
      </c>
      <c r="O344" s="56" t="s">
        <v>685</v>
      </c>
      <c r="P344" s="56" t="s">
        <v>686</v>
      </c>
      <c r="Q344" s="56" t="s">
        <v>687</v>
      </c>
      <c r="R344" s="85"/>
    </row>
    <row r="345" spans="1:18" ht="12.75" customHeight="1">
      <c r="A345" s="66">
        <v>328</v>
      </c>
      <c r="B345" s="68" t="s">
        <v>25</v>
      </c>
      <c r="C345" s="68">
        <v>7</v>
      </c>
      <c r="D345" s="68" t="s">
        <v>114</v>
      </c>
      <c r="E345" s="73" t="s">
        <v>164</v>
      </c>
      <c r="F345" s="73" t="s">
        <v>959</v>
      </c>
      <c r="G345" s="73" t="s">
        <v>109</v>
      </c>
      <c r="H345" s="73" t="s">
        <v>932</v>
      </c>
      <c r="I345" s="61" t="s">
        <v>68</v>
      </c>
      <c r="J345" s="93">
        <v>44569</v>
      </c>
      <c r="K345" s="65">
        <v>0.6666666666666666</v>
      </c>
      <c r="L345" s="64" t="s">
        <v>295</v>
      </c>
      <c r="M345" s="119"/>
      <c r="N345" s="59" t="s">
        <v>548</v>
      </c>
      <c r="O345" s="56"/>
      <c r="P345" s="56"/>
      <c r="Q345" s="56"/>
      <c r="R345" s="85"/>
    </row>
    <row r="346" spans="1:18" ht="12.75" customHeight="1">
      <c r="A346" s="66">
        <v>329</v>
      </c>
      <c r="B346" s="68" t="s">
        <v>25</v>
      </c>
      <c r="C346" s="68">
        <v>8</v>
      </c>
      <c r="D346" s="68" t="s">
        <v>114</v>
      </c>
      <c r="E346" s="73" t="s">
        <v>187</v>
      </c>
      <c r="F346" s="73" t="s">
        <v>897</v>
      </c>
      <c r="G346" s="73" t="s">
        <v>197</v>
      </c>
      <c r="H346" s="73" t="s">
        <v>930</v>
      </c>
      <c r="I346" s="61" t="s">
        <v>68</v>
      </c>
      <c r="J346" s="93">
        <v>44569</v>
      </c>
      <c r="K346" s="94">
        <v>0.6666666666666666</v>
      </c>
      <c r="L346" s="64" t="s">
        <v>301</v>
      </c>
      <c r="M346" s="113">
        <v>6907811</v>
      </c>
      <c r="N346" s="58" t="s">
        <v>549</v>
      </c>
      <c r="O346" s="56"/>
      <c r="P346" s="56"/>
      <c r="Q346" s="56"/>
      <c r="R346" s="85"/>
    </row>
    <row r="347" spans="1:18" ht="12.75" customHeight="1">
      <c r="A347" s="66">
        <v>330</v>
      </c>
      <c r="B347" s="68" t="s">
        <v>25</v>
      </c>
      <c r="C347" s="68">
        <v>8</v>
      </c>
      <c r="D347" s="68" t="s">
        <v>114</v>
      </c>
      <c r="E347" s="73" t="s">
        <v>198</v>
      </c>
      <c r="F347" s="73" t="s">
        <v>966</v>
      </c>
      <c r="G347" s="73" t="s">
        <v>199</v>
      </c>
      <c r="H347" s="73" t="s">
        <v>893</v>
      </c>
      <c r="I347" s="61" t="s">
        <v>68</v>
      </c>
      <c r="J347" s="93">
        <v>44569</v>
      </c>
      <c r="K347" s="65">
        <v>0.6666666666666666</v>
      </c>
      <c r="L347" s="64" t="s">
        <v>368</v>
      </c>
      <c r="M347" s="113">
        <v>355351</v>
      </c>
      <c r="N347" s="59" t="s">
        <v>367</v>
      </c>
      <c r="O347" s="56"/>
      <c r="P347" s="56"/>
      <c r="Q347" s="56"/>
      <c r="R347" s="85"/>
    </row>
    <row r="348" spans="1:18" ht="12.75" customHeight="1">
      <c r="A348" s="66">
        <v>331</v>
      </c>
      <c r="B348" s="69" t="s">
        <v>23</v>
      </c>
      <c r="C348" s="69">
        <v>2</v>
      </c>
      <c r="D348" s="69" t="s">
        <v>120</v>
      </c>
      <c r="E348" s="74" t="s">
        <v>136</v>
      </c>
      <c r="F348" s="74" t="s">
        <v>910</v>
      </c>
      <c r="G348" s="74" t="s">
        <v>96</v>
      </c>
      <c r="H348" s="74" t="s">
        <v>990</v>
      </c>
      <c r="I348" s="61" t="s">
        <v>69</v>
      </c>
      <c r="J348" s="93">
        <v>44590</v>
      </c>
      <c r="K348" s="65">
        <v>0.6666666666666666</v>
      </c>
      <c r="L348" s="64" t="s">
        <v>581</v>
      </c>
      <c r="M348" s="113">
        <v>381442</v>
      </c>
      <c r="N348" s="64" t="s">
        <v>582</v>
      </c>
      <c r="O348" s="56" t="s">
        <v>635</v>
      </c>
      <c r="P348" s="56" t="s">
        <v>636</v>
      </c>
      <c r="Q348" s="56" t="s">
        <v>637</v>
      </c>
      <c r="R348" s="85"/>
    </row>
    <row r="349" spans="1:18" ht="12.75" customHeight="1">
      <c r="A349" s="66">
        <v>332</v>
      </c>
      <c r="B349" s="68" t="s">
        <v>25</v>
      </c>
      <c r="C349" s="68">
        <v>3</v>
      </c>
      <c r="D349" s="68" t="s">
        <v>120</v>
      </c>
      <c r="E349" s="73" t="s">
        <v>147</v>
      </c>
      <c r="F349" s="73" t="s">
        <v>946</v>
      </c>
      <c r="G349" s="73" t="s">
        <v>183</v>
      </c>
      <c r="H349" s="73" t="s">
        <v>896</v>
      </c>
      <c r="I349" s="61" t="s">
        <v>69</v>
      </c>
      <c r="J349" s="93">
        <v>44590</v>
      </c>
      <c r="K349" s="94">
        <v>0.6041666666666666</v>
      </c>
      <c r="L349" s="64" t="s">
        <v>250</v>
      </c>
      <c r="M349" s="113">
        <v>449320</v>
      </c>
      <c r="N349" s="64" t="s">
        <v>547</v>
      </c>
      <c r="O349" s="56" t="s">
        <v>1014</v>
      </c>
      <c r="P349" s="56" t="s">
        <v>1015</v>
      </c>
      <c r="Q349" s="56" t="s">
        <v>1016</v>
      </c>
      <c r="R349" s="85"/>
    </row>
    <row r="350" spans="1:18" ht="12.75" customHeight="1">
      <c r="A350" s="66">
        <v>333</v>
      </c>
      <c r="B350" s="69" t="s">
        <v>23</v>
      </c>
      <c r="C350" s="69">
        <v>3</v>
      </c>
      <c r="D350" s="69" t="s">
        <v>120</v>
      </c>
      <c r="E350" s="74" t="s">
        <v>180</v>
      </c>
      <c r="F350" s="74" t="s">
        <v>920</v>
      </c>
      <c r="G350" s="74" t="s">
        <v>139</v>
      </c>
      <c r="H350" s="74" t="s">
        <v>915</v>
      </c>
      <c r="I350" s="61" t="s">
        <v>69</v>
      </c>
      <c r="J350" s="93">
        <v>44590</v>
      </c>
      <c r="K350" s="65">
        <v>0.625</v>
      </c>
      <c r="L350" s="64" t="s">
        <v>246</v>
      </c>
      <c r="M350" s="113">
        <v>57222</v>
      </c>
      <c r="N350" s="58" t="s">
        <v>486</v>
      </c>
      <c r="O350" s="56" t="s">
        <v>688</v>
      </c>
      <c r="P350" s="56" t="s">
        <v>689</v>
      </c>
      <c r="Q350" s="56" t="s">
        <v>690</v>
      </c>
      <c r="R350" s="85"/>
    </row>
    <row r="351" spans="1:18" ht="12.75" customHeight="1">
      <c r="A351" s="66">
        <v>334</v>
      </c>
      <c r="B351" s="69" t="s">
        <v>23</v>
      </c>
      <c r="C351" s="69">
        <v>2</v>
      </c>
      <c r="D351" s="69" t="s">
        <v>120</v>
      </c>
      <c r="E351" s="74" t="s">
        <v>110</v>
      </c>
      <c r="F351" s="74" t="s">
        <v>918</v>
      </c>
      <c r="G351" s="74" t="s">
        <v>58</v>
      </c>
      <c r="H351" s="74" t="s">
        <v>890</v>
      </c>
      <c r="I351" s="61" t="s">
        <v>69</v>
      </c>
      <c r="J351" s="93">
        <v>44590</v>
      </c>
      <c r="K351" s="65">
        <v>0.625</v>
      </c>
      <c r="L351" s="90" t="s">
        <v>249</v>
      </c>
      <c r="M351" s="89">
        <v>472371</v>
      </c>
      <c r="N351" s="58" t="s">
        <v>521</v>
      </c>
      <c r="O351" s="56" t="s">
        <v>723</v>
      </c>
      <c r="P351" s="56" t="s">
        <v>724</v>
      </c>
      <c r="Q351" s="56"/>
      <c r="R351" s="85"/>
    </row>
    <row r="352" spans="1:18" ht="12.75" customHeight="1">
      <c r="A352" s="66">
        <v>335</v>
      </c>
      <c r="B352" s="68" t="s">
        <v>25</v>
      </c>
      <c r="C352" s="68">
        <v>3</v>
      </c>
      <c r="D352" s="68" t="s">
        <v>120</v>
      </c>
      <c r="E352" s="73" t="s">
        <v>184</v>
      </c>
      <c r="F352" s="73" t="s">
        <v>961</v>
      </c>
      <c r="G352" s="73" t="s">
        <v>148</v>
      </c>
      <c r="H352" s="73" t="s">
        <v>939</v>
      </c>
      <c r="I352" s="61" t="s">
        <v>69</v>
      </c>
      <c r="J352" s="93">
        <v>44590</v>
      </c>
      <c r="K352" s="65">
        <v>0.6666666666666666</v>
      </c>
      <c r="L352" s="90" t="s">
        <v>247</v>
      </c>
      <c r="M352" s="90">
        <v>362533</v>
      </c>
      <c r="N352" s="58" t="s">
        <v>430</v>
      </c>
      <c r="O352" s="56" t="s">
        <v>782</v>
      </c>
      <c r="P352" s="56" t="s">
        <v>783</v>
      </c>
      <c r="Q352" s="56" t="s">
        <v>784</v>
      </c>
      <c r="R352" s="85"/>
    </row>
    <row r="353" spans="1:18" ht="12.75" customHeight="1">
      <c r="A353" s="66">
        <v>336</v>
      </c>
      <c r="B353" s="67" t="s">
        <v>133</v>
      </c>
      <c r="C353" s="67">
        <v>1</v>
      </c>
      <c r="D353" s="67" t="s">
        <v>120</v>
      </c>
      <c r="E353" s="71" t="s">
        <v>104</v>
      </c>
      <c r="F353" s="71" t="s">
        <v>982</v>
      </c>
      <c r="G353" s="71" t="s">
        <v>56</v>
      </c>
      <c r="H353" s="71" t="s">
        <v>981</v>
      </c>
      <c r="I353" s="61" t="s">
        <v>69</v>
      </c>
      <c r="J353" s="93">
        <v>44590</v>
      </c>
      <c r="K353" s="65">
        <v>0.6666666666666666</v>
      </c>
      <c r="L353" s="90" t="s">
        <v>248</v>
      </c>
      <c r="M353" s="89">
        <v>36537</v>
      </c>
      <c r="N353" s="62" t="s">
        <v>542</v>
      </c>
      <c r="O353" s="56" t="s">
        <v>800</v>
      </c>
      <c r="P353" s="56" t="s">
        <v>801</v>
      </c>
      <c r="Q353" s="56" t="s">
        <v>802</v>
      </c>
      <c r="R353" s="85"/>
    </row>
    <row r="354" spans="1:18" ht="12.75" customHeight="1">
      <c r="A354" s="66">
        <v>337</v>
      </c>
      <c r="B354" s="69" t="s">
        <v>23</v>
      </c>
      <c r="C354" s="69">
        <v>2</v>
      </c>
      <c r="D354" s="69" t="s">
        <v>120</v>
      </c>
      <c r="E354" s="74" t="s">
        <v>100</v>
      </c>
      <c r="F354" s="74" t="s">
        <v>982</v>
      </c>
      <c r="G354" s="74" t="s">
        <v>101</v>
      </c>
      <c r="H354" s="74" t="s">
        <v>981</v>
      </c>
      <c r="I354" s="61" t="s">
        <v>69</v>
      </c>
      <c r="J354" s="93">
        <v>44590</v>
      </c>
      <c r="K354" s="65">
        <v>0.5416666666666666</v>
      </c>
      <c r="L354" s="61" t="s">
        <v>248</v>
      </c>
      <c r="M354" s="113">
        <v>36537</v>
      </c>
      <c r="N354" s="62" t="s">
        <v>542</v>
      </c>
      <c r="O354" s="56" t="s">
        <v>800</v>
      </c>
      <c r="P354" s="56" t="s">
        <v>801</v>
      </c>
      <c r="Q354" s="56" t="s">
        <v>802</v>
      </c>
      <c r="R354" s="85"/>
    </row>
    <row r="355" spans="1:18" ht="12.75" customHeight="1">
      <c r="A355" s="66">
        <v>338</v>
      </c>
      <c r="B355" s="68" t="s">
        <v>25</v>
      </c>
      <c r="C355" s="68">
        <v>2</v>
      </c>
      <c r="D355" s="68" t="s">
        <v>121</v>
      </c>
      <c r="E355" s="73" t="s">
        <v>149</v>
      </c>
      <c r="F355" s="73" t="s">
        <v>976</v>
      </c>
      <c r="G355" s="73" t="s">
        <v>99</v>
      </c>
      <c r="H355" s="73" t="s">
        <v>884</v>
      </c>
      <c r="I355" s="61" t="s">
        <v>69</v>
      </c>
      <c r="J355" s="93">
        <v>44590</v>
      </c>
      <c r="K355" s="65">
        <v>0.6666666666666666</v>
      </c>
      <c r="L355" s="61" t="s">
        <v>241</v>
      </c>
      <c r="M355" s="113">
        <v>351486</v>
      </c>
      <c r="N355" s="59" t="s">
        <v>574</v>
      </c>
      <c r="O355" s="56" t="s">
        <v>650</v>
      </c>
      <c r="P355" s="56" t="s">
        <v>651</v>
      </c>
      <c r="Q355" s="56" t="s">
        <v>652</v>
      </c>
      <c r="R355" s="85"/>
    </row>
    <row r="356" spans="1:18" ht="12.75" customHeight="1">
      <c r="A356" s="66">
        <v>339</v>
      </c>
      <c r="B356" s="68" t="s">
        <v>25</v>
      </c>
      <c r="C356" s="68">
        <v>7</v>
      </c>
      <c r="D356" s="68" t="s">
        <v>122</v>
      </c>
      <c r="E356" s="73" t="s">
        <v>188</v>
      </c>
      <c r="F356" s="73" t="s">
        <v>953</v>
      </c>
      <c r="G356" s="73" t="s">
        <v>109</v>
      </c>
      <c r="H356" s="73" t="s">
        <v>932</v>
      </c>
      <c r="I356" s="61" t="s">
        <v>69</v>
      </c>
      <c r="J356" s="93">
        <v>44590</v>
      </c>
      <c r="K356" s="65">
        <v>0.6666666666666666</v>
      </c>
      <c r="L356" s="61" t="s">
        <v>310</v>
      </c>
      <c r="M356" s="113">
        <v>427343</v>
      </c>
      <c r="N356" s="59" t="s">
        <v>1013</v>
      </c>
      <c r="O356" s="56"/>
      <c r="P356" s="56"/>
      <c r="Q356" s="56"/>
      <c r="R356" s="85"/>
    </row>
    <row r="357" spans="1:18" ht="12.75" customHeight="1">
      <c r="A357" s="66">
        <v>340</v>
      </c>
      <c r="B357" s="69" t="s">
        <v>23</v>
      </c>
      <c r="C357" s="69">
        <v>4</v>
      </c>
      <c r="D357" s="69" t="s">
        <v>122</v>
      </c>
      <c r="E357" s="74" t="s">
        <v>97</v>
      </c>
      <c r="F357" s="74" t="s">
        <v>917</v>
      </c>
      <c r="G357" s="74" t="s">
        <v>127</v>
      </c>
      <c r="H357" s="74" t="s">
        <v>912</v>
      </c>
      <c r="I357" s="61" t="s">
        <v>69</v>
      </c>
      <c r="J357" s="93">
        <v>44590</v>
      </c>
      <c r="K357" s="65">
        <v>0.7083333333333334</v>
      </c>
      <c r="L357" s="90" t="s">
        <v>312</v>
      </c>
      <c r="M357" s="90">
        <v>117168</v>
      </c>
      <c r="N357" s="62" t="s">
        <v>372</v>
      </c>
      <c r="O357" s="56" t="s">
        <v>812</v>
      </c>
      <c r="P357" s="56" t="s">
        <v>813</v>
      </c>
      <c r="Q357" s="56" t="s">
        <v>814</v>
      </c>
      <c r="R357" s="85"/>
    </row>
    <row r="358" spans="1:18" ht="12.75" customHeight="1">
      <c r="A358" s="66">
        <v>341</v>
      </c>
      <c r="B358" s="70" t="s">
        <v>33</v>
      </c>
      <c r="C358" s="70">
        <v>2</v>
      </c>
      <c r="D358" s="70" t="s">
        <v>122</v>
      </c>
      <c r="E358" s="72" t="s">
        <v>160</v>
      </c>
      <c r="F358" s="72" t="s">
        <v>927</v>
      </c>
      <c r="G358" s="72" t="s">
        <v>36</v>
      </c>
      <c r="H358" s="72" t="s">
        <v>909</v>
      </c>
      <c r="I358" s="61" t="s">
        <v>69</v>
      </c>
      <c r="J358" s="93">
        <v>44590</v>
      </c>
      <c r="K358" s="65">
        <v>0.6666666666666666</v>
      </c>
      <c r="L358" s="89" t="s">
        <v>307</v>
      </c>
      <c r="M358" s="89">
        <v>7725</v>
      </c>
      <c r="N358" s="58" t="s">
        <v>444</v>
      </c>
      <c r="O358" s="56" t="s">
        <v>725</v>
      </c>
      <c r="P358" s="56" t="s">
        <v>726</v>
      </c>
      <c r="Q358" s="56" t="s">
        <v>727</v>
      </c>
      <c r="R358" s="85"/>
    </row>
    <row r="359" spans="1:18" ht="12.75">
      <c r="A359" s="66">
        <v>342</v>
      </c>
      <c r="B359" s="69" t="s">
        <v>23</v>
      </c>
      <c r="C359" s="69">
        <v>4</v>
      </c>
      <c r="D359" s="69" t="s">
        <v>122</v>
      </c>
      <c r="E359" s="74" t="s">
        <v>151</v>
      </c>
      <c r="F359" s="74" t="s">
        <v>927</v>
      </c>
      <c r="G359" s="74" t="s">
        <v>31</v>
      </c>
      <c r="H359" s="74" t="s">
        <v>885</v>
      </c>
      <c r="I359" s="61" t="s">
        <v>69</v>
      </c>
      <c r="J359" s="93">
        <v>44590</v>
      </c>
      <c r="K359" s="65">
        <v>0.5416666666666666</v>
      </c>
      <c r="L359" s="89" t="s">
        <v>307</v>
      </c>
      <c r="M359" s="89">
        <v>7725</v>
      </c>
      <c r="N359" s="58" t="s">
        <v>444</v>
      </c>
      <c r="O359" s="56" t="s">
        <v>725</v>
      </c>
      <c r="P359" s="56" t="s">
        <v>726</v>
      </c>
      <c r="Q359" s="56" t="s">
        <v>727</v>
      </c>
      <c r="R359" s="85"/>
    </row>
    <row r="360" spans="1:18" ht="12.75" customHeight="1">
      <c r="A360" s="66">
        <v>343</v>
      </c>
      <c r="B360" s="68" t="s">
        <v>25</v>
      </c>
      <c r="C360" s="68">
        <v>7</v>
      </c>
      <c r="D360" s="68" t="s">
        <v>122</v>
      </c>
      <c r="E360" s="73" t="s">
        <v>196</v>
      </c>
      <c r="F360" s="73" t="s">
        <v>894</v>
      </c>
      <c r="G360" s="73" t="s">
        <v>164</v>
      </c>
      <c r="H360" s="73" t="s">
        <v>959</v>
      </c>
      <c r="I360" s="61" t="s">
        <v>69</v>
      </c>
      <c r="J360" s="97">
        <v>44591</v>
      </c>
      <c r="K360" s="65">
        <v>0.4166666666666667</v>
      </c>
      <c r="L360" s="90" t="s">
        <v>498</v>
      </c>
      <c r="M360" s="90">
        <v>549824</v>
      </c>
      <c r="N360" s="62" t="s">
        <v>497</v>
      </c>
      <c r="O360" s="56" t="s">
        <v>752</v>
      </c>
      <c r="P360" s="56" t="s">
        <v>753</v>
      </c>
      <c r="Q360" s="56" t="s">
        <v>754</v>
      </c>
      <c r="R360" s="85"/>
    </row>
    <row r="361" spans="1:18" ht="12.75" customHeight="1">
      <c r="A361" s="66">
        <v>344</v>
      </c>
      <c r="B361" s="68" t="s">
        <v>25</v>
      </c>
      <c r="C361" s="68">
        <v>7</v>
      </c>
      <c r="D361" s="68" t="s">
        <v>122</v>
      </c>
      <c r="E361" s="73" t="s">
        <v>152</v>
      </c>
      <c r="F361" s="73" t="s">
        <v>963</v>
      </c>
      <c r="G361" s="73" t="s">
        <v>150</v>
      </c>
      <c r="H361" s="73" t="s">
        <v>962</v>
      </c>
      <c r="I361" s="61" t="s">
        <v>69</v>
      </c>
      <c r="J361" s="93">
        <v>44590</v>
      </c>
      <c r="K361" s="65">
        <v>0.7083333333333334</v>
      </c>
      <c r="L361" s="89" t="s">
        <v>309</v>
      </c>
      <c r="M361" s="112">
        <v>7728</v>
      </c>
      <c r="N361" s="59" t="s">
        <v>445</v>
      </c>
      <c r="O361" s="56" t="s">
        <v>755</v>
      </c>
      <c r="P361" s="56" t="s">
        <v>756</v>
      </c>
      <c r="Q361" s="56" t="s">
        <v>757</v>
      </c>
      <c r="R361" s="85"/>
    </row>
    <row r="362" spans="1:18" ht="12.75" customHeight="1">
      <c r="A362" s="66">
        <v>345</v>
      </c>
      <c r="B362" s="68" t="s">
        <v>25</v>
      </c>
      <c r="C362" s="68">
        <v>8</v>
      </c>
      <c r="D362" s="68" t="s">
        <v>122</v>
      </c>
      <c r="E362" s="73" t="s">
        <v>189</v>
      </c>
      <c r="F362" s="73" t="s">
        <v>878</v>
      </c>
      <c r="G362" s="73" t="s">
        <v>187</v>
      </c>
      <c r="H362" s="73" t="s">
        <v>897</v>
      </c>
      <c r="I362" s="61" t="s">
        <v>69</v>
      </c>
      <c r="J362" s="93">
        <v>44590</v>
      </c>
      <c r="K362" s="65">
        <v>0.75</v>
      </c>
      <c r="L362" s="89" t="s">
        <v>299</v>
      </c>
      <c r="M362" s="89">
        <v>13809</v>
      </c>
      <c r="N362" s="64" t="s">
        <v>569</v>
      </c>
      <c r="O362" s="56" t="s">
        <v>773</v>
      </c>
      <c r="P362" s="56" t="s">
        <v>774</v>
      </c>
      <c r="Q362" s="56" t="s">
        <v>775</v>
      </c>
      <c r="R362" s="85"/>
    </row>
    <row r="363" spans="1:18" ht="12.75" customHeight="1">
      <c r="A363" s="66">
        <v>346</v>
      </c>
      <c r="B363" s="68" t="s">
        <v>25</v>
      </c>
      <c r="C363" s="68">
        <v>6</v>
      </c>
      <c r="D363" s="68" t="s">
        <v>123</v>
      </c>
      <c r="E363" s="73" t="s">
        <v>153</v>
      </c>
      <c r="F363" s="73" t="s">
        <v>891</v>
      </c>
      <c r="G363" s="73" t="s">
        <v>163</v>
      </c>
      <c r="H363" s="73" t="s">
        <v>883</v>
      </c>
      <c r="I363" s="61" t="s">
        <v>69</v>
      </c>
      <c r="J363" s="93">
        <v>44590</v>
      </c>
      <c r="K363" s="65">
        <v>0.6666666666666666</v>
      </c>
      <c r="L363" s="89" t="s">
        <v>286</v>
      </c>
      <c r="M363" s="89">
        <v>6668814</v>
      </c>
      <c r="N363" s="62" t="s">
        <v>393</v>
      </c>
      <c r="O363" s="56"/>
      <c r="P363" s="56"/>
      <c r="Q363" s="56"/>
      <c r="R363" s="85"/>
    </row>
    <row r="364" spans="1:18" ht="12.75" customHeight="1">
      <c r="A364" s="66">
        <v>347</v>
      </c>
      <c r="B364" s="70" t="s">
        <v>33</v>
      </c>
      <c r="C364" s="70">
        <v>1</v>
      </c>
      <c r="D364" s="70" t="s">
        <v>123</v>
      </c>
      <c r="E364" s="72" t="s">
        <v>37</v>
      </c>
      <c r="F364" s="72" t="s">
        <v>904</v>
      </c>
      <c r="G364" s="72" t="s">
        <v>44</v>
      </c>
      <c r="H364" s="72" t="s">
        <v>908</v>
      </c>
      <c r="I364" s="61" t="s">
        <v>69</v>
      </c>
      <c r="J364" s="93">
        <v>44590</v>
      </c>
      <c r="K364" s="65">
        <v>0.6666666666666666</v>
      </c>
      <c r="L364" s="89" t="s">
        <v>283</v>
      </c>
      <c r="M364" s="89">
        <v>16078</v>
      </c>
      <c r="N364" s="58" t="s">
        <v>365</v>
      </c>
      <c r="O364" s="56"/>
      <c r="P364" s="56"/>
      <c r="Q364" s="56"/>
      <c r="R364" s="85"/>
    </row>
    <row r="365" spans="1:18" ht="12.75" customHeight="1">
      <c r="A365" s="66">
        <v>348</v>
      </c>
      <c r="B365" s="68" t="s">
        <v>25</v>
      </c>
      <c r="C365" s="68">
        <v>2</v>
      </c>
      <c r="D365" s="68" t="s">
        <v>124</v>
      </c>
      <c r="E365" s="73" t="s">
        <v>135</v>
      </c>
      <c r="F365" s="73" t="s">
        <v>950</v>
      </c>
      <c r="G365" s="73" t="s">
        <v>47</v>
      </c>
      <c r="H365" s="73" t="s">
        <v>941</v>
      </c>
      <c r="I365" s="61" t="s">
        <v>69</v>
      </c>
      <c r="J365" s="93">
        <v>44590</v>
      </c>
      <c r="K365" s="65">
        <v>0.6666666666666666</v>
      </c>
      <c r="L365" s="123" t="s">
        <v>1017</v>
      </c>
      <c r="M365" s="113">
        <v>534616</v>
      </c>
      <c r="N365" s="62" t="s">
        <v>1018</v>
      </c>
      <c r="O365" s="56" t="s">
        <v>691</v>
      </c>
      <c r="P365" s="56" t="s">
        <v>692</v>
      </c>
      <c r="Q365" s="56" t="s">
        <v>693</v>
      </c>
      <c r="R365" s="85"/>
    </row>
    <row r="366" spans="1:18" ht="12.75" customHeight="1">
      <c r="A366" s="66">
        <v>349</v>
      </c>
      <c r="B366" s="69" t="s">
        <v>23</v>
      </c>
      <c r="C366" s="69">
        <v>1</v>
      </c>
      <c r="D366" s="69" t="s">
        <v>124</v>
      </c>
      <c r="E366" s="74" t="s">
        <v>108</v>
      </c>
      <c r="F366" s="74" t="s">
        <v>916</v>
      </c>
      <c r="G366" s="74" t="s">
        <v>105</v>
      </c>
      <c r="H366" s="74" t="s">
        <v>914</v>
      </c>
      <c r="I366" s="61" t="s">
        <v>69</v>
      </c>
      <c r="J366" s="93">
        <v>44590</v>
      </c>
      <c r="K366" s="65">
        <v>0.5833333333333334</v>
      </c>
      <c r="L366" s="89" t="s">
        <v>459</v>
      </c>
      <c r="M366" s="89">
        <v>26352</v>
      </c>
      <c r="N366" s="58" t="s">
        <v>458</v>
      </c>
      <c r="O366" s="56" t="s">
        <v>703</v>
      </c>
      <c r="P366" s="56" t="s">
        <v>704</v>
      </c>
      <c r="Q366" s="56"/>
      <c r="R366" s="85"/>
    </row>
    <row r="367" spans="1:18" ht="12.75" customHeight="1">
      <c r="A367" s="66">
        <v>350</v>
      </c>
      <c r="B367" s="69" t="s">
        <v>23</v>
      </c>
      <c r="C367" s="69">
        <v>1</v>
      </c>
      <c r="D367" s="69" t="s">
        <v>124</v>
      </c>
      <c r="E367" s="74" t="s">
        <v>179</v>
      </c>
      <c r="F367" s="74" t="s">
        <v>887</v>
      </c>
      <c r="G367" s="74" t="s">
        <v>95</v>
      </c>
      <c r="H367" s="74" t="s">
        <v>989</v>
      </c>
      <c r="I367" s="61" t="s">
        <v>69</v>
      </c>
      <c r="J367" s="93">
        <v>44590</v>
      </c>
      <c r="K367" s="65">
        <v>0.5416666666666666</v>
      </c>
      <c r="L367" s="89" t="s">
        <v>225</v>
      </c>
      <c r="M367" s="89">
        <v>100763</v>
      </c>
      <c r="N367" s="58" t="s">
        <v>543</v>
      </c>
      <c r="O367" s="56" t="s">
        <v>676</v>
      </c>
      <c r="P367" s="56" t="s">
        <v>677</v>
      </c>
      <c r="Q367" s="56" t="s">
        <v>678</v>
      </c>
      <c r="R367" s="85"/>
    </row>
    <row r="368" spans="1:18" ht="12.75" customHeight="1">
      <c r="A368" s="66">
        <v>351</v>
      </c>
      <c r="B368" s="68" t="s">
        <v>25</v>
      </c>
      <c r="C368" s="68">
        <v>1</v>
      </c>
      <c r="D368" s="68" t="s">
        <v>124</v>
      </c>
      <c r="E368" s="73" t="s">
        <v>192</v>
      </c>
      <c r="F368" s="73" t="s">
        <v>951</v>
      </c>
      <c r="G368" s="73" t="s">
        <v>155</v>
      </c>
      <c r="H368" s="73" t="s">
        <v>898</v>
      </c>
      <c r="I368" s="61" t="s">
        <v>69</v>
      </c>
      <c r="J368" s="93">
        <v>44590</v>
      </c>
      <c r="K368" s="65">
        <v>0.6666666666666666</v>
      </c>
      <c r="L368" s="89" t="s">
        <v>217</v>
      </c>
      <c r="M368" s="89">
        <v>6800060</v>
      </c>
      <c r="N368" s="58" t="s">
        <v>379</v>
      </c>
      <c r="O368" s="56" t="s">
        <v>739</v>
      </c>
      <c r="P368" s="56" t="s">
        <v>737</v>
      </c>
      <c r="Q368" s="56" t="s">
        <v>738</v>
      </c>
      <c r="R368" s="85"/>
    </row>
    <row r="369" spans="1:18" ht="12.75">
      <c r="A369" s="66">
        <v>352</v>
      </c>
      <c r="B369" s="68" t="s">
        <v>25</v>
      </c>
      <c r="C369" s="68">
        <v>1</v>
      </c>
      <c r="D369" s="68" t="s">
        <v>124</v>
      </c>
      <c r="E369" s="73" t="s">
        <v>154</v>
      </c>
      <c r="F369" s="73" t="s">
        <v>960</v>
      </c>
      <c r="G369" s="73" t="s">
        <v>46</v>
      </c>
      <c r="H369" s="73" t="s">
        <v>970</v>
      </c>
      <c r="I369" s="61" t="s">
        <v>69</v>
      </c>
      <c r="J369" s="93">
        <v>44590</v>
      </c>
      <c r="K369" s="65">
        <v>0.6666666666666666</v>
      </c>
      <c r="L369" s="64" t="s">
        <v>231</v>
      </c>
      <c r="M369" s="112">
        <v>9624</v>
      </c>
      <c r="N369" s="58" t="s">
        <v>422</v>
      </c>
      <c r="O369" s="56" t="s">
        <v>776</v>
      </c>
      <c r="P369" s="56" t="s">
        <v>777</v>
      </c>
      <c r="Q369" s="56" t="s">
        <v>778</v>
      </c>
      <c r="R369" s="85"/>
    </row>
    <row r="370" spans="1:18" ht="12.75" customHeight="1">
      <c r="A370" s="66">
        <v>353</v>
      </c>
      <c r="B370" s="68" t="s">
        <v>25</v>
      </c>
      <c r="C370" s="68">
        <v>2</v>
      </c>
      <c r="D370" s="68" t="s">
        <v>124</v>
      </c>
      <c r="E370" s="73" t="s">
        <v>193</v>
      </c>
      <c r="F370" s="73" t="s">
        <v>943</v>
      </c>
      <c r="G370" s="73" t="s">
        <v>28</v>
      </c>
      <c r="H370" s="73" t="s">
        <v>973</v>
      </c>
      <c r="I370" s="61" t="s">
        <v>69</v>
      </c>
      <c r="J370" s="97">
        <v>44591</v>
      </c>
      <c r="K370" s="94">
        <v>0.4791666666666667</v>
      </c>
      <c r="L370" s="61" t="s">
        <v>232</v>
      </c>
      <c r="M370" s="113">
        <v>479978</v>
      </c>
      <c r="N370" s="58" t="s">
        <v>381</v>
      </c>
      <c r="O370" s="56" t="s">
        <v>600</v>
      </c>
      <c r="P370" s="56" t="s">
        <v>598</v>
      </c>
      <c r="Q370" s="56" t="s">
        <v>599</v>
      </c>
      <c r="R370" s="85"/>
    </row>
    <row r="371" spans="1:18" ht="12.75" customHeight="1">
      <c r="A371" s="66">
        <v>354</v>
      </c>
      <c r="B371" s="68" t="s">
        <v>25</v>
      </c>
      <c r="C371" s="68">
        <v>1</v>
      </c>
      <c r="D371" s="68" t="s">
        <v>124</v>
      </c>
      <c r="E371" s="73" t="s">
        <v>29</v>
      </c>
      <c r="F371" s="73" t="s">
        <v>967</v>
      </c>
      <c r="G371" s="73" t="s">
        <v>98</v>
      </c>
      <c r="H371" s="73" t="s">
        <v>989</v>
      </c>
      <c r="I371" s="61" t="s">
        <v>69</v>
      </c>
      <c r="J371" s="93">
        <v>44590</v>
      </c>
      <c r="K371" s="65">
        <v>0.6666666666666666</v>
      </c>
      <c r="L371" s="64" t="s">
        <v>491</v>
      </c>
      <c r="M371" s="118">
        <v>243961</v>
      </c>
      <c r="N371" s="62" t="s">
        <v>492</v>
      </c>
      <c r="O371" s="56" t="s">
        <v>827</v>
      </c>
      <c r="P371" s="56" t="s">
        <v>828</v>
      </c>
      <c r="Q371" s="56" t="s">
        <v>829</v>
      </c>
      <c r="R371" s="85"/>
    </row>
    <row r="372" spans="1:18" ht="12.75" customHeight="1">
      <c r="A372" s="66">
        <v>355</v>
      </c>
      <c r="B372" s="69" t="s">
        <v>23</v>
      </c>
      <c r="C372" s="69">
        <v>1</v>
      </c>
      <c r="D372" s="69" t="s">
        <v>124</v>
      </c>
      <c r="E372" s="74" t="s">
        <v>24</v>
      </c>
      <c r="F372" s="74" t="s">
        <v>889</v>
      </c>
      <c r="G372" s="74" t="s">
        <v>94</v>
      </c>
      <c r="H372" s="74" t="s">
        <v>984</v>
      </c>
      <c r="I372" s="61" t="s">
        <v>69</v>
      </c>
      <c r="J372" s="93">
        <v>44590</v>
      </c>
      <c r="K372" s="65">
        <v>0.6666666666666666</v>
      </c>
      <c r="L372" s="61" t="s">
        <v>216</v>
      </c>
      <c r="M372" s="113">
        <v>530593</v>
      </c>
      <c r="N372" s="58" t="s">
        <v>532</v>
      </c>
      <c r="O372" s="56"/>
      <c r="P372" s="56"/>
      <c r="Q372" s="56"/>
      <c r="R372" s="85"/>
    </row>
    <row r="373" spans="1:18" ht="12.75">
      <c r="A373" s="66">
        <v>356</v>
      </c>
      <c r="B373" s="67" t="s">
        <v>133</v>
      </c>
      <c r="C373" s="67">
        <v>1</v>
      </c>
      <c r="D373" s="67" t="s">
        <v>119</v>
      </c>
      <c r="E373" s="71" t="s">
        <v>50</v>
      </c>
      <c r="F373" s="71" t="s">
        <v>983</v>
      </c>
      <c r="G373" s="71" t="s">
        <v>90</v>
      </c>
      <c r="H373" s="71" t="s">
        <v>979</v>
      </c>
      <c r="I373" s="61" t="s">
        <v>69</v>
      </c>
      <c r="J373" s="93">
        <v>44590</v>
      </c>
      <c r="K373" s="65">
        <v>0.6666666666666666</v>
      </c>
      <c r="L373" s="61" t="s">
        <v>329</v>
      </c>
      <c r="M373" s="113">
        <v>590862</v>
      </c>
      <c r="N373" s="59" t="s">
        <v>378</v>
      </c>
      <c r="O373" s="56" t="s">
        <v>623</v>
      </c>
      <c r="P373" s="56" t="s">
        <v>624</v>
      </c>
      <c r="Q373" s="56" t="s">
        <v>625</v>
      </c>
      <c r="R373" s="85"/>
    </row>
    <row r="374" spans="1:18" ht="12.75" customHeight="1">
      <c r="A374" s="66">
        <v>357</v>
      </c>
      <c r="B374" s="69" t="s">
        <v>23</v>
      </c>
      <c r="C374" s="69">
        <v>6</v>
      </c>
      <c r="D374" s="69" t="s">
        <v>119</v>
      </c>
      <c r="E374" s="74" t="s">
        <v>111</v>
      </c>
      <c r="F374" s="74" t="s">
        <v>983</v>
      </c>
      <c r="G374" s="74" t="s">
        <v>61</v>
      </c>
      <c r="H374" s="74" t="s">
        <v>919</v>
      </c>
      <c r="I374" s="61" t="s">
        <v>69</v>
      </c>
      <c r="J374" s="93">
        <v>44590</v>
      </c>
      <c r="K374" s="65">
        <v>0.5416666666666666</v>
      </c>
      <c r="L374" s="89" t="s">
        <v>329</v>
      </c>
      <c r="M374" s="89">
        <v>590862</v>
      </c>
      <c r="N374" s="59" t="s">
        <v>378</v>
      </c>
      <c r="O374" s="56" t="s">
        <v>623</v>
      </c>
      <c r="P374" s="56" t="s">
        <v>624</v>
      </c>
      <c r="Q374" s="56" t="s">
        <v>625</v>
      </c>
      <c r="R374" s="85"/>
    </row>
    <row r="375" spans="1:18" ht="12.75" customHeight="1">
      <c r="A375" s="66">
        <v>358</v>
      </c>
      <c r="B375" s="68" t="s">
        <v>25</v>
      </c>
      <c r="C375" s="68">
        <v>10</v>
      </c>
      <c r="D375" s="68" t="s">
        <v>119</v>
      </c>
      <c r="E375" s="73" t="s">
        <v>143</v>
      </c>
      <c r="F375" s="73" t="s">
        <v>934</v>
      </c>
      <c r="G375" s="73" t="s">
        <v>131</v>
      </c>
      <c r="H375" s="73" t="s">
        <v>965</v>
      </c>
      <c r="I375" s="61" t="s">
        <v>69</v>
      </c>
      <c r="J375" s="93">
        <v>44590</v>
      </c>
      <c r="K375" s="65">
        <v>0.6666666666666666</v>
      </c>
      <c r="L375" s="64" t="s">
        <v>335</v>
      </c>
      <c r="M375" s="112">
        <v>462133</v>
      </c>
      <c r="N375" s="64" t="s">
        <v>411</v>
      </c>
      <c r="O375" s="56" t="s">
        <v>632</v>
      </c>
      <c r="P375" s="56" t="s">
        <v>633</v>
      </c>
      <c r="Q375" s="56" t="s">
        <v>634</v>
      </c>
      <c r="R375" s="85"/>
    </row>
    <row r="376" spans="1:18" ht="12.75" customHeight="1">
      <c r="A376" s="66">
        <v>359</v>
      </c>
      <c r="B376" s="67" t="s">
        <v>133</v>
      </c>
      <c r="C376" s="67">
        <v>2</v>
      </c>
      <c r="D376" s="67" t="s">
        <v>119</v>
      </c>
      <c r="E376" s="71" t="s">
        <v>42</v>
      </c>
      <c r="F376" s="71" t="s">
        <v>988</v>
      </c>
      <c r="G376" s="71" t="s">
        <v>21</v>
      </c>
      <c r="H376" s="71" t="s">
        <v>984</v>
      </c>
      <c r="I376" s="61" t="s">
        <v>69</v>
      </c>
      <c r="J376" s="93">
        <v>44590</v>
      </c>
      <c r="K376" s="65">
        <v>0.6666666666666666</v>
      </c>
      <c r="L376" s="64" t="s">
        <v>416</v>
      </c>
      <c r="M376" s="113">
        <v>6465340</v>
      </c>
      <c r="N376" s="64" t="s">
        <v>415</v>
      </c>
      <c r="O376" s="56" t="s">
        <v>644</v>
      </c>
      <c r="P376" s="56" t="s">
        <v>645</v>
      </c>
      <c r="Q376" s="56" t="s">
        <v>646</v>
      </c>
      <c r="R376" s="85"/>
    </row>
    <row r="377" spans="1:18" ht="12.75" customHeight="1">
      <c r="A377" s="66">
        <v>360</v>
      </c>
      <c r="B377" s="68" t="s">
        <v>25</v>
      </c>
      <c r="C377" s="68">
        <v>11</v>
      </c>
      <c r="D377" s="68" t="s">
        <v>119</v>
      </c>
      <c r="E377" s="73" t="s">
        <v>144</v>
      </c>
      <c r="F377" s="73" t="s">
        <v>988</v>
      </c>
      <c r="G377" s="73" t="s">
        <v>157</v>
      </c>
      <c r="H377" s="73" t="s">
        <v>892</v>
      </c>
      <c r="I377" s="61" t="s">
        <v>69</v>
      </c>
      <c r="J377" s="93">
        <v>44590</v>
      </c>
      <c r="K377" s="65">
        <v>0.5416666666666666</v>
      </c>
      <c r="L377" s="64" t="s">
        <v>416</v>
      </c>
      <c r="M377" s="113">
        <v>6465340</v>
      </c>
      <c r="N377" s="64" t="s">
        <v>415</v>
      </c>
      <c r="O377" s="56" t="s">
        <v>644</v>
      </c>
      <c r="P377" s="56" t="s">
        <v>645</v>
      </c>
      <c r="Q377" s="56" t="s">
        <v>646</v>
      </c>
      <c r="R377" s="85"/>
    </row>
    <row r="378" spans="1:18" ht="12.75" customHeight="1">
      <c r="A378" s="66">
        <v>361</v>
      </c>
      <c r="B378" s="69" t="s">
        <v>23</v>
      </c>
      <c r="C378" s="69">
        <v>6</v>
      </c>
      <c r="D378" s="69" t="s">
        <v>119</v>
      </c>
      <c r="E378" s="74" t="s">
        <v>51</v>
      </c>
      <c r="F378" s="74" t="s">
        <v>882</v>
      </c>
      <c r="G378" s="74" t="s">
        <v>182</v>
      </c>
      <c r="H378" s="74" t="s">
        <v>913</v>
      </c>
      <c r="I378" s="61" t="s">
        <v>69</v>
      </c>
      <c r="J378" s="93">
        <v>44590</v>
      </c>
      <c r="K378" s="65">
        <v>0.7083333333333334</v>
      </c>
      <c r="L378" s="64" t="s">
        <v>351</v>
      </c>
      <c r="M378" s="113">
        <v>590485</v>
      </c>
      <c r="N378" s="59" t="s">
        <v>536</v>
      </c>
      <c r="O378" s="56" t="s">
        <v>653</v>
      </c>
      <c r="P378" s="56" t="s">
        <v>654</v>
      </c>
      <c r="Q378" s="56" t="s">
        <v>655</v>
      </c>
      <c r="R378" s="85"/>
    </row>
    <row r="379" spans="1:18" ht="12.75" customHeight="1">
      <c r="A379" s="66">
        <v>362</v>
      </c>
      <c r="B379" s="68" t="s">
        <v>25</v>
      </c>
      <c r="C379" s="68">
        <v>10</v>
      </c>
      <c r="D379" s="68" t="s">
        <v>119</v>
      </c>
      <c r="E379" s="73" t="s">
        <v>106</v>
      </c>
      <c r="F379" s="73" t="s">
        <v>978</v>
      </c>
      <c r="G379" s="73" t="s">
        <v>92</v>
      </c>
      <c r="H379" s="73" t="s">
        <v>980</v>
      </c>
      <c r="I379" s="61" t="s">
        <v>69</v>
      </c>
      <c r="J379" s="93">
        <v>44590</v>
      </c>
      <c r="K379" s="65">
        <v>0.6666666666666666</v>
      </c>
      <c r="L379" s="64" t="s">
        <v>353</v>
      </c>
      <c r="M379" s="113">
        <v>622364</v>
      </c>
      <c r="N379" s="59" t="s">
        <v>405</v>
      </c>
      <c r="O379" s="56" t="s">
        <v>664</v>
      </c>
      <c r="P379" s="56" t="s">
        <v>665</v>
      </c>
      <c r="Q379" s="56" t="s">
        <v>666</v>
      </c>
      <c r="R379" s="85"/>
    </row>
    <row r="380" spans="1:18" ht="12.75" customHeight="1">
      <c r="A380" s="66">
        <v>363</v>
      </c>
      <c r="B380" s="68" t="s">
        <v>25</v>
      </c>
      <c r="C380" s="68">
        <v>11</v>
      </c>
      <c r="D380" s="68" t="s">
        <v>119</v>
      </c>
      <c r="E380" s="73" t="s">
        <v>190</v>
      </c>
      <c r="F380" s="73" t="s">
        <v>936</v>
      </c>
      <c r="G380" s="73" t="s">
        <v>172</v>
      </c>
      <c r="H380" s="73" t="s">
        <v>935</v>
      </c>
      <c r="I380" s="61" t="s">
        <v>69</v>
      </c>
      <c r="J380" s="93">
        <v>44590</v>
      </c>
      <c r="K380" s="65">
        <v>0.6666666666666666</v>
      </c>
      <c r="L380" s="64" t="s">
        <v>346</v>
      </c>
      <c r="M380" s="112">
        <v>624423</v>
      </c>
      <c r="N380" s="59" t="s">
        <v>512</v>
      </c>
      <c r="O380" s="56" t="s">
        <v>849</v>
      </c>
      <c r="P380" s="56" t="s">
        <v>850</v>
      </c>
      <c r="Q380" s="56" t="s">
        <v>851</v>
      </c>
      <c r="R380" s="85"/>
    </row>
    <row r="381" spans="1:18" ht="12.75">
      <c r="A381" s="66">
        <v>364</v>
      </c>
      <c r="B381" s="67" t="s">
        <v>133</v>
      </c>
      <c r="C381" s="67">
        <v>1</v>
      </c>
      <c r="D381" s="67" t="s">
        <v>118</v>
      </c>
      <c r="E381" s="71" t="s">
        <v>158</v>
      </c>
      <c r="F381" s="71" t="s">
        <v>986</v>
      </c>
      <c r="G381" s="71" t="s">
        <v>26</v>
      </c>
      <c r="H381" s="71" t="s">
        <v>989</v>
      </c>
      <c r="I381" s="61" t="s">
        <v>69</v>
      </c>
      <c r="J381" s="93">
        <v>44590</v>
      </c>
      <c r="K381" s="65">
        <v>0.6666666666666666</v>
      </c>
      <c r="L381" s="64" t="s">
        <v>330</v>
      </c>
      <c r="M381" s="112">
        <v>104795</v>
      </c>
      <c r="N381" s="64" t="s">
        <v>572</v>
      </c>
      <c r="O381" s="56"/>
      <c r="P381" s="56"/>
      <c r="Q381" s="56"/>
      <c r="R381" s="85"/>
    </row>
    <row r="382" spans="1:18" ht="12.75">
      <c r="A382" s="66">
        <v>365</v>
      </c>
      <c r="B382" s="68" t="s">
        <v>25</v>
      </c>
      <c r="C382" s="68">
        <v>12</v>
      </c>
      <c r="D382" s="68" t="s">
        <v>118</v>
      </c>
      <c r="E382" s="73" t="s">
        <v>159</v>
      </c>
      <c r="F382" s="73" t="s">
        <v>986</v>
      </c>
      <c r="G382" s="73" t="s">
        <v>40</v>
      </c>
      <c r="H382" s="73" t="s">
        <v>948</v>
      </c>
      <c r="I382" s="61" t="s">
        <v>69</v>
      </c>
      <c r="J382" s="93">
        <v>44590</v>
      </c>
      <c r="K382" s="94">
        <v>0.5</v>
      </c>
      <c r="L382" s="64" t="s">
        <v>330</v>
      </c>
      <c r="M382" s="112">
        <v>104795</v>
      </c>
      <c r="N382" s="64" t="s">
        <v>572</v>
      </c>
      <c r="O382" s="56"/>
      <c r="P382" s="56"/>
      <c r="Q382" s="56"/>
      <c r="R382" s="85"/>
    </row>
    <row r="383" spans="1:18" ht="12.75">
      <c r="A383" s="66">
        <v>366</v>
      </c>
      <c r="B383" s="69" t="s">
        <v>23</v>
      </c>
      <c r="C383" s="69">
        <v>5</v>
      </c>
      <c r="D383" s="69" t="s">
        <v>118</v>
      </c>
      <c r="E383" s="74" t="s">
        <v>112</v>
      </c>
      <c r="F383" s="74" t="s">
        <v>923</v>
      </c>
      <c r="G383" s="74" t="s">
        <v>93</v>
      </c>
      <c r="H383" s="74" t="s">
        <v>979</v>
      </c>
      <c r="I383" s="61" t="s">
        <v>69</v>
      </c>
      <c r="J383" s="93">
        <v>44590</v>
      </c>
      <c r="K383" s="65">
        <v>0.6666666666666666</v>
      </c>
      <c r="L383" s="64" t="s">
        <v>361</v>
      </c>
      <c r="M383" s="113">
        <v>210759</v>
      </c>
      <c r="N383" s="64" t="s">
        <v>360</v>
      </c>
      <c r="O383" s="56"/>
      <c r="P383" s="56"/>
      <c r="Q383" s="56"/>
      <c r="R383" s="85"/>
    </row>
    <row r="384" spans="1:18" ht="12.75" customHeight="1">
      <c r="A384" s="66">
        <v>367</v>
      </c>
      <c r="B384" s="70" t="s">
        <v>33</v>
      </c>
      <c r="C384" s="70">
        <v>1</v>
      </c>
      <c r="D384" s="70" t="s">
        <v>118</v>
      </c>
      <c r="E384" s="72" t="s">
        <v>57</v>
      </c>
      <c r="F384" s="72" t="s">
        <v>906</v>
      </c>
      <c r="G384" s="72" t="s">
        <v>34</v>
      </c>
      <c r="H384" s="72" t="s">
        <v>928</v>
      </c>
      <c r="I384" s="61" t="s">
        <v>69</v>
      </c>
      <c r="J384" s="93">
        <v>44590</v>
      </c>
      <c r="K384" s="65">
        <v>0.6666666666666666</v>
      </c>
      <c r="L384" s="64" t="s">
        <v>331</v>
      </c>
      <c r="M384" s="112">
        <v>590163</v>
      </c>
      <c r="N384" s="103" t="s">
        <v>382</v>
      </c>
      <c r="O384" s="56" t="s">
        <v>731</v>
      </c>
      <c r="P384" s="56" t="s">
        <v>732</v>
      </c>
      <c r="Q384" s="56" t="s">
        <v>733</v>
      </c>
      <c r="R384" s="85"/>
    </row>
    <row r="385" spans="1:18" ht="12.75" customHeight="1">
      <c r="A385" s="66">
        <v>368</v>
      </c>
      <c r="B385" s="68" t="s">
        <v>25</v>
      </c>
      <c r="C385" s="68">
        <v>12</v>
      </c>
      <c r="D385" s="68" t="s">
        <v>118</v>
      </c>
      <c r="E385" s="73" t="s">
        <v>146</v>
      </c>
      <c r="F385" s="73" t="s">
        <v>969</v>
      </c>
      <c r="G385" s="73" t="s">
        <v>132</v>
      </c>
      <c r="H385" s="73" t="s">
        <v>938</v>
      </c>
      <c r="I385" s="61" t="s">
        <v>69</v>
      </c>
      <c r="J385" s="93">
        <v>44590</v>
      </c>
      <c r="K385" s="65">
        <v>0.6666666666666666</v>
      </c>
      <c r="L385" s="64" t="s">
        <v>342</v>
      </c>
      <c r="M385" s="113">
        <v>422370</v>
      </c>
      <c r="N385" s="62" t="s">
        <v>364</v>
      </c>
      <c r="O385" s="56" t="s">
        <v>785</v>
      </c>
      <c r="P385" s="56" t="s">
        <v>786</v>
      </c>
      <c r="Q385" s="56" t="s">
        <v>787</v>
      </c>
      <c r="R385" s="85"/>
    </row>
    <row r="386" spans="1:18" ht="12.75" customHeight="1">
      <c r="A386" s="66">
        <v>369</v>
      </c>
      <c r="B386" s="69" t="s">
        <v>23</v>
      </c>
      <c r="C386" s="69">
        <v>5</v>
      </c>
      <c r="D386" s="69" t="s">
        <v>118</v>
      </c>
      <c r="E386" s="74" t="s">
        <v>45</v>
      </c>
      <c r="F386" s="74" t="s">
        <v>922</v>
      </c>
      <c r="G386" s="74" t="s">
        <v>103</v>
      </c>
      <c r="H386" s="74" t="s">
        <v>881</v>
      </c>
      <c r="I386" s="61" t="s">
        <v>69</v>
      </c>
      <c r="J386" s="93">
        <v>44590</v>
      </c>
      <c r="K386" s="65">
        <v>0.6666666666666666</v>
      </c>
      <c r="L386" s="92" t="s">
        <v>343</v>
      </c>
      <c r="M386" s="114">
        <v>5901507</v>
      </c>
      <c r="N386" s="62" t="s">
        <v>545</v>
      </c>
      <c r="O386" s="56" t="s">
        <v>791</v>
      </c>
      <c r="P386" s="56" t="s">
        <v>792</v>
      </c>
      <c r="Q386" s="56" t="s">
        <v>793</v>
      </c>
      <c r="R386" s="85"/>
    </row>
    <row r="387" spans="1:18" ht="12.75">
      <c r="A387" s="66">
        <v>370</v>
      </c>
      <c r="B387" s="68" t="s">
        <v>25</v>
      </c>
      <c r="C387" s="68">
        <v>11</v>
      </c>
      <c r="D387" s="68" t="s">
        <v>118</v>
      </c>
      <c r="E387" s="73" t="s">
        <v>145</v>
      </c>
      <c r="F387" s="73" t="s">
        <v>949</v>
      </c>
      <c r="G387" s="73" t="s">
        <v>53</v>
      </c>
      <c r="H387" s="73" t="s">
        <v>975</v>
      </c>
      <c r="I387" s="61" t="s">
        <v>69</v>
      </c>
      <c r="J387" s="93">
        <v>44590</v>
      </c>
      <c r="K387" s="65">
        <v>0.5416666666666666</v>
      </c>
      <c r="L387" s="64" t="s">
        <v>1007</v>
      </c>
      <c r="M387" s="89">
        <v>396827</v>
      </c>
      <c r="N387" s="62" t="s">
        <v>1008</v>
      </c>
      <c r="O387" s="56" t="s">
        <v>608</v>
      </c>
      <c r="P387" s="56" t="s">
        <v>609</v>
      </c>
      <c r="Q387" s="56" t="s">
        <v>613</v>
      </c>
      <c r="R387" s="85"/>
    </row>
    <row r="388" spans="1:18" ht="12.75" customHeight="1">
      <c r="A388" s="66">
        <v>371</v>
      </c>
      <c r="B388" s="70" t="s">
        <v>33</v>
      </c>
      <c r="C388" s="70">
        <v>2</v>
      </c>
      <c r="D388" s="70" t="s">
        <v>118</v>
      </c>
      <c r="E388" s="72" t="s">
        <v>177</v>
      </c>
      <c r="F388" s="72" t="s">
        <v>879</v>
      </c>
      <c r="G388" s="72" t="s">
        <v>63</v>
      </c>
      <c r="H388" s="72" t="s">
        <v>900</v>
      </c>
      <c r="I388" s="61" t="s">
        <v>69</v>
      </c>
      <c r="J388" s="93">
        <v>44590</v>
      </c>
      <c r="K388" s="65">
        <v>0.6666666666666666</v>
      </c>
      <c r="L388" s="64" t="s">
        <v>333</v>
      </c>
      <c r="M388" s="112">
        <v>6542286</v>
      </c>
      <c r="N388" s="64" t="s">
        <v>573</v>
      </c>
      <c r="O388" s="56" t="s">
        <v>608</v>
      </c>
      <c r="P388" s="56" t="s">
        <v>609</v>
      </c>
      <c r="Q388" s="56" t="s">
        <v>613</v>
      </c>
      <c r="R388" s="85"/>
    </row>
    <row r="389" spans="1:18" ht="12.75" customHeight="1">
      <c r="A389" s="66">
        <v>372</v>
      </c>
      <c r="B389" s="68" t="s">
        <v>25</v>
      </c>
      <c r="C389" s="68">
        <v>12</v>
      </c>
      <c r="D389" s="68" t="s">
        <v>118</v>
      </c>
      <c r="E389" s="73" t="s">
        <v>161</v>
      </c>
      <c r="F389" s="73" t="s">
        <v>879</v>
      </c>
      <c r="G389" s="73" t="s">
        <v>35</v>
      </c>
      <c r="H389" s="73" t="s">
        <v>945</v>
      </c>
      <c r="I389" s="61" t="s">
        <v>69</v>
      </c>
      <c r="J389" s="93">
        <v>44590</v>
      </c>
      <c r="K389" s="65">
        <v>0.5416666666666666</v>
      </c>
      <c r="L389" s="90" t="s">
        <v>333</v>
      </c>
      <c r="M389" s="90">
        <v>6542286</v>
      </c>
      <c r="N389" s="64" t="s">
        <v>573</v>
      </c>
      <c r="O389" s="56" t="s">
        <v>608</v>
      </c>
      <c r="P389" s="56" t="s">
        <v>609</v>
      </c>
      <c r="Q389" s="56" t="s">
        <v>613</v>
      </c>
      <c r="R389" s="85"/>
    </row>
    <row r="390" spans="1:18" ht="12.75" customHeight="1">
      <c r="A390" s="66">
        <v>373</v>
      </c>
      <c r="B390" s="69" t="s">
        <v>23</v>
      </c>
      <c r="C390" s="69">
        <v>5</v>
      </c>
      <c r="D390" s="69" t="s">
        <v>118</v>
      </c>
      <c r="E390" s="74" t="s">
        <v>191</v>
      </c>
      <c r="F390" s="74" t="s">
        <v>926</v>
      </c>
      <c r="G390" s="74" t="s">
        <v>43</v>
      </c>
      <c r="H390" s="74" t="s">
        <v>911</v>
      </c>
      <c r="I390" s="61" t="s">
        <v>69</v>
      </c>
      <c r="J390" s="93">
        <v>44590</v>
      </c>
      <c r="K390" s="65">
        <v>0.6666666666666666</v>
      </c>
      <c r="L390" s="99" t="s">
        <v>341</v>
      </c>
      <c r="M390" s="118">
        <v>133909</v>
      </c>
      <c r="N390" s="62" t="s">
        <v>401</v>
      </c>
      <c r="O390" s="56" t="s">
        <v>821</v>
      </c>
      <c r="P390" s="56" t="s">
        <v>822</v>
      </c>
      <c r="Q390" s="56" t="s">
        <v>823</v>
      </c>
      <c r="R390" s="85"/>
    </row>
    <row r="391" spans="1:18" ht="12.75" customHeight="1">
      <c r="A391" s="66">
        <v>374</v>
      </c>
      <c r="B391" s="70" t="s">
        <v>33</v>
      </c>
      <c r="C391" s="70">
        <v>1</v>
      </c>
      <c r="D391" s="70" t="s">
        <v>116</v>
      </c>
      <c r="E391" s="72" t="s">
        <v>162</v>
      </c>
      <c r="F391" s="72" t="s">
        <v>905</v>
      </c>
      <c r="G391" s="72" t="s">
        <v>156</v>
      </c>
      <c r="H391" s="72" t="s">
        <v>907</v>
      </c>
      <c r="I391" s="61" t="s">
        <v>69</v>
      </c>
      <c r="J391" s="93">
        <v>44590</v>
      </c>
      <c r="K391" s="65">
        <v>0.5833333333333334</v>
      </c>
      <c r="L391" s="90" t="s">
        <v>274</v>
      </c>
      <c r="M391" s="90">
        <v>38336</v>
      </c>
      <c r="N391" s="58" t="s">
        <v>369</v>
      </c>
      <c r="O391" s="56" t="s">
        <v>662</v>
      </c>
      <c r="P391" s="56" t="s">
        <v>663</v>
      </c>
      <c r="Q391" s="56" t="s">
        <v>661</v>
      </c>
      <c r="R391" s="85"/>
    </row>
    <row r="392" spans="1:18" ht="12.75" customHeight="1">
      <c r="A392" s="66">
        <v>375</v>
      </c>
      <c r="B392" s="68" t="s">
        <v>25</v>
      </c>
      <c r="C392" s="68">
        <v>5</v>
      </c>
      <c r="D392" s="68" t="s">
        <v>116</v>
      </c>
      <c r="E392" s="73" t="s">
        <v>186</v>
      </c>
      <c r="F392" s="73" t="s">
        <v>954</v>
      </c>
      <c r="G392" s="73" t="s">
        <v>185</v>
      </c>
      <c r="H392" s="73" t="s">
        <v>876</v>
      </c>
      <c r="I392" s="61" t="s">
        <v>69</v>
      </c>
      <c r="J392" s="93">
        <v>44590</v>
      </c>
      <c r="K392" s="65">
        <v>0.6666666666666666</v>
      </c>
      <c r="L392" s="64" t="s">
        <v>557</v>
      </c>
      <c r="M392" s="112">
        <v>142793</v>
      </c>
      <c r="N392" s="58" t="s">
        <v>556</v>
      </c>
      <c r="O392" s="56"/>
      <c r="P392" s="56"/>
      <c r="Q392" s="56"/>
      <c r="R392" s="85"/>
    </row>
    <row r="393" spans="1:18" ht="12.75" customHeight="1">
      <c r="A393" s="66">
        <v>376</v>
      </c>
      <c r="B393" s="69" t="s">
        <v>23</v>
      </c>
      <c r="C393" s="69">
        <v>3</v>
      </c>
      <c r="D393" s="69" t="s">
        <v>116</v>
      </c>
      <c r="E393" s="74" t="s">
        <v>166</v>
      </c>
      <c r="F393" s="74" t="s">
        <v>888</v>
      </c>
      <c r="G393" s="74" t="s">
        <v>181</v>
      </c>
      <c r="H393" s="74" t="s">
        <v>929</v>
      </c>
      <c r="I393" s="61" t="s">
        <v>69</v>
      </c>
      <c r="J393" s="93">
        <v>44590</v>
      </c>
      <c r="K393" s="65">
        <v>0.6666666666666666</v>
      </c>
      <c r="L393" s="64" t="s">
        <v>560</v>
      </c>
      <c r="M393" s="112">
        <v>232623</v>
      </c>
      <c r="N393" s="58" t="s">
        <v>559</v>
      </c>
      <c r="O393" s="56" t="s">
        <v>764</v>
      </c>
      <c r="P393" s="56" t="s">
        <v>765</v>
      </c>
      <c r="Q393" s="56" t="s">
        <v>766</v>
      </c>
      <c r="R393" s="85"/>
    </row>
    <row r="394" spans="1:18" ht="12.75" customHeight="1">
      <c r="A394" s="66">
        <v>377</v>
      </c>
      <c r="B394" s="68" t="s">
        <v>25</v>
      </c>
      <c r="C394" s="68">
        <v>5</v>
      </c>
      <c r="D394" s="68" t="s">
        <v>116</v>
      </c>
      <c r="E394" s="73" t="s">
        <v>138</v>
      </c>
      <c r="F394" s="73" t="s">
        <v>931</v>
      </c>
      <c r="G394" s="73" t="s">
        <v>65</v>
      </c>
      <c r="H394" s="73" t="s">
        <v>968</v>
      </c>
      <c r="I394" s="61" t="s">
        <v>69</v>
      </c>
      <c r="J394" s="97">
        <v>44591</v>
      </c>
      <c r="K394" s="65">
        <v>0.5833333333333334</v>
      </c>
      <c r="L394" s="123" t="s">
        <v>276</v>
      </c>
      <c r="M394" s="112">
        <v>354439</v>
      </c>
      <c r="N394" s="58" t="s">
        <v>385</v>
      </c>
      <c r="O394" s="56" t="s">
        <v>603</v>
      </c>
      <c r="P394" s="56" t="s">
        <v>604</v>
      </c>
      <c r="Q394" s="56" t="s">
        <v>605</v>
      </c>
      <c r="R394" s="85"/>
    </row>
    <row r="395" spans="1:18" ht="12.75">
      <c r="A395" s="66">
        <v>378</v>
      </c>
      <c r="B395" s="67" t="s">
        <v>133</v>
      </c>
      <c r="C395" s="67">
        <v>2</v>
      </c>
      <c r="D395" s="67" t="s">
        <v>116</v>
      </c>
      <c r="E395" s="71" t="s">
        <v>27</v>
      </c>
      <c r="F395" s="71" t="s">
        <v>985</v>
      </c>
      <c r="G395" s="71" t="s">
        <v>41</v>
      </c>
      <c r="H395" s="71" t="s">
        <v>990</v>
      </c>
      <c r="I395" s="61" t="s">
        <v>69</v>
      </c>
      <c r="J395" s="93">
        <v>44590</v>
      </c>
      <c r="K395" s="65">
        <v>0.6666666666666666</v>
      </c>
      <c r="L395" s="64" t="s">
        <v>275</v>
      </c>
      <c r="M395" s="112">
        <v>590046</v>
      </c>
      <c r="N395" s="62" t="s">
        <v>490</v>
      </c>
      <c r="O395" s="56"/>
      <c r="P395" s="56"/>
      <c r="Q395" s="56"/>
      <c r="R395" s="85"/>
    </row>
    <row r="396" spans="1:18" ht="12.75" customHeight="1">
      <c r="A396" s="66">
        <v>379</v>
      </c>
      <c r="B396" s="69" t="s">
        <v>23</v>
      </c>
      <c r="C396" s="69">
        <v>3</v>
      </c>
      <c r="D396" s="69" t="s">
        <v>116</v>
      </c>
      <c r="E396" s="74" t="s">
        <v>102</v>
      </c>
      <c r="F396" s="74" t="s">
        <v>985</v>
      </c>
      <c r="G396" s="74" t="s">
        <v>49</v>
      </c>
      <c r="H396" s="74" t="s">
        <v>924</v>
      </c>
      <c r="I396" s="61" t="s">
        <v>69</v>
      </c>
      <c r="J396" s="93">
        <v>44590</v>
      </c>
      <c r="K396" s="65">
        <v>0.5416666666666666</v>
      </c>
      <c r="L396" s="64" t="s">
        <v>275</v>
      </c>
      <c r="M396" s="112">
        <v>590046</v>
      </c>
      <c r="N396" s="62" t="s">
        <v>490</v>
      </c>
      <c r="O396" s="56"/>
      <c r="P396" s="56"/>
      <c r="Q396" s="56"/>
      <c r="R396" s="85"/>
    </row>
    <row r="397" spans="1:18" ht="12.75" customHeight="1">
      <c r="A397" s="66">
        <v>380</v>
      </c>
      <c r="B397" s="68" t="s">
        <v>25</v>
      </c>
      <c r="C397" s="68">
        <v>9</v>
      </c>
      <c r="D397" s="68" t="s">
        <v>117</v>
      </c>
      <c r="E397" s="73" t="s">
        <v>167</v>
      </c>
      <c r="F397" s="73" t="s">
        <v>947</v>
      </c>
      <c r="G397" s="73" t="s">
        <v>141</v>
      </c>
      <c r="H397" s="73" t="s">
        <v>902</v>
      </c>
      <c r="I397" s="61" t="s">
        <v>69</v>
      </c>
      <c r="J397" s="93">
        <v>44590</v>
      </c>
      <c r="K397" s="65">
        <v>0.5833333333333334</v>
      </c>
      <c r="L397" s="61" t="s">
        <v>317</v>
      </c>
      <c r="M397" s="113">
        <v>261923</v>
      </c>
      <c r="N397" s="62" t="s">
        <v>493</v>
      </c>
      <c r="O397" s="87" t="s">
        <v>629</v>
      </c>
      <c r="P397" s="56" t="s">
        <v>630</v>
      </c>
      <c r="Q397" s="56" t="s">
        <v>631</v>
      </c>
      <c r="R397" s="85"/>
    </row>
    <row r="398" spans="1:18" ht="12.75" customHeight="1">
      <c r="A398" s="66">
        <v>381</v>
      </c>
      <c r="B398" s="68" t="s">
        <v>25</v>
      </c>
      <c r="C398" s="68">
        <v>9</v>
      </c>
      <c r="D398" s="68" t="s">
        <v>117</v>
      </c>
      <c r="E398" s="73" t="s">
        <v>32</v>
      </c>
      <c r="F398" s="73" t="s">
        <v>880</v>
      </c>
      <c r="G398" s="73" t="s">
        <v>170</v>
      </c>
      <c r="H398" s="73" t="s">
        <v>964</v>
      </c>
      <c r="I398" s="61" t="s">
        <v>69</v>
      </c>
      <c r="J398" s="93">
        <v>44590</v>
      </c>
      <c r="K398" s="65">
        <v>0.6666666666666666</v>
      </c>
      <c r="L398" s="61" t="s">
        <v>320</v>
      </c>
      <c r="M398" s="113">
        <v>31408</v>
      </c>
      <c r="N398" s="59" t="s">
        <v>392</v>
      </c>
      <c r="O398" s="56" t="s">
        <v>641</v>
      </c>
      <c r="P398" s="56" t="s">
        <v>642</v>
      </c>
      <c r="Q398" s="56" t="s">
        <v>643</v>
      </c>
      <c r="R398" s="85"/>
    </row>
    <row r="399" spans="1:18" ht="12.75" customHeight="1">
      <c r="A399" s="66">
        <v>382</v>
      </c>
      <c r="B399" s="68" t="s">
        <v>25</v>
      </c>
      <c r="C399" s="68">
        <v>10</v>
      </c>
      <c r="D399" s="68" t="s">
        <v>117</v>
      </c>
      <c r="E399" s="73" t="s">
        <v>142</v>
      </c>
      <c r="F399" s="73" t="s">
        <v>933</v>
      </c>
      <c r="G399" s="73" t="s">
        <v>52</v>
      </c>
      <c r="H399" s="73" t="s">
        <v>972</v>
      </c>
      <c r="I399" s="61" t="s">
        <v>69</v>
      </c>
      <c r="J399" s="93">
        <v>44590</v>
      </c>
      <c r="K399" s="65">
        <v>0.6666666666666666</v>
      </c>
      <c r="L399" s="61" t="s">
        <v>326</v>
      </c>
      <c r="M399" s="113">
        <v>315409</v>
      </c>
      <c r="N399" s="64" t="s">
        <v>420</v>
      </c>
      <c r="O399" s="56" t="s">
        <v>620</v>
      </c>
      <c r="P399" s="56" t="s">
        <v>621</v>
      </c>
      <c r="Q399" s="56" t="s">
        <v>622</v>
      </c>
      <c r="R399" s="85"/>
    </row>
    <row r="400" spans="1:18" ht="12.75" customHeight="1">
      <c r="A400" s="66">
        <v>383</v>
      </c>
      <c r="B400" s="68" t="s">
        <v>25</v>
      </c>
      <c r="C400" s="68">
        <v>9</v>
      </c>
      <c r="D400" s="68" t="s">
        <v>117</v>
      </c>
      <c r="E400" s="73" t="s">
        <v>200</v>
      </c>
      <c r="F400" s="73" t="s">
        <v>955</v>
      </c>
      <c r="G400" s="73" t="s">
        <v>113</v>
      </c>
      <c r="H400" s="73" t="s">
        <v>940</v>
      </c>
      <c r="I400" s="61" t="s">
        <v>69</v>
      </c>
      <c r="J400" s="93">
        <v>44590</v>
      </c>
      <c r="K400" s="107">
        <v>0.5416666666666666</v>
      </c>
      <c r="L400" s="61" t="s">
        <v>328</v>
      </c>
      <c r="M400" s="113">
        <v>268805</v>
      </c>
      <c r="N400" s="59" t="s">
        <v>449</v>
      </c>
      <c r="O400" s="56" t="s">
        <v>1010</v>
      </c>
      <c r="P400" s="56" t="s">
        <v>1011</v>
      </c>
      <c r="Q400" s="56" t="s">
        <v>1012</v>
      </c>
      <c r="R400" s="85"/>
    </row>
    <row r="401" spans="1:18" ht="12.75" customHeight="1">
      <c r="A401" s="66">
        <v>384</v>
      </c>
      <c r="B401" s="69" t="s">
        <v>23</v>
      </c>
      <c r="C401" s="69">
        <v>6</v>
      </c>
      <c r="D401" s="69" t="s">
        <v>117</v>
      </c>
      <c r="E401" s="74" t="s">
        <v>38</v>
      </c>
      <c r="F401" s="74" t="s">
        <v>925</v>
      </c>
      <c r="G401" s="74" t="s">
        <v>91</v>
      </c>
      <c r="H401" s="74" t="s">
        <v>921</v>
      </c>
      <c r="I401" s="61" t="s">
        <v>69</v>
      </c>
      <c r="J401" s="93">
        <v>44590</v>
      </c>
      <c r="K401" s="65">
        <v>0.6666666666666666</v>
      </c>
      <c r="L401" s="99" t="s">
        <v>319</v>
      </c>
      <c r="M401" s="118">
        <v>3849</v>
      </c>
      <c r="N401" s="59" t="s">
        <v>432</v>
      </c>
      <c r="O401" s="56"/>
      <c r="P401" s="56"/>
      <c r="Q401" s="56"/>
      <c r="R401" s="85"/>
    </row>
    <row r="402" spans="1:18" ht="12.75" customHeight="1">
      <c r="A402" s="66">
        <v>385</v>
      </c>
      <c r="B402" s="69" t="s">
        <v>23</v>
      </c>
      <c r="C402" s="69">
        <v>4</v>
      </c>
      <c r="D402" s="69" t="s">
        <v>117</v>
      </c>
      <c r="E402" s="74" t="s">
        <v>107</v>
      </c>
      <c r="F402" s="74" t="s">
        <v>877</v>
      </c>
      <c r="G402" s="74" t="s">
        <v>130</v>
      </c>
      <c r="H402" s="74" t="s">
        <v>928</v>
      </c>
      <c r="I402" s="61" t="s">
        <v>69</v>
      </c>
      <c r="J402" s="93">
        <v>44590</v>
      </c>
      <c r="K402" s="65">
        <v>0.6666666666666666</v>
      </c>
      <c r="L402" s="90" t="s">
        <v>316</v>
      </c>
      <c r="M402" s="90">
        <v>135897</v>
      </c>
      <c r="N402" s="64" t="s">
        <v>362</v>
      </c>
      <c r="O402" s="56" t="s">
        <v>596</v>
      </c>
      <c r="P402" s="56"/>
      <c r="Q402" s="56" t="s">
        <v>597</v>
      </c>
      <c r="R402" s="85"/>
    </row>
    <row r="403" spans="1:18" ht="12.75" customHeight="1">
      <c r="A403" s="66">
        <v>386</v>
      </c>
      <c r="B403" s="70" t="s">
        <v>33</v>
      </c>
      <c r="C403" s="70">
        <v>2</v>
      </c>
      <c r="D403" s="70" t="s">
        <v>117</v>
      </c>
      <c r="E403" s="72" t="s">
        <v>39</v>
      </c>
      <c r="F403" s="72" t="s">
        <v>903</v>
      </c>
      <c r="G403" s="72" t="s">
        <v>178</v>
      </c>
      <c r="H403" s="72" t="s">
        <v>929</v>
      </c>
      <c r="I403" s="61" t="s">
        <v>69</v>
      </c>
      <c r="J403" s="93">
        <v>44590</v>
      </c>
      <c r="K403" s="65">
        <v>0.6666666666666666</v>
      </c>
      <c r="L403" s="61" t="s">
        <v>322</v>
      </c>
      <c r="M403" s="113">
        <v>41169</v>
      </c>
      <c r="N403" s="64" t="s">
        <v>563</v>
      </c>
      <c r="O403" s="56" t="s">
        <v>852</v>
      </c>
      <c r="P403" s="56" t="s">
        <v>853</v>
      </c>
      <c r="Q403" s="56" t="s">
        <v>854</v>
      </c>
      <c r="R403" s="85"/>
    </row>
    <row r="404" spans="1:18" ht="12.75" customHeight="1">
      <c r="A404" s="66">
        <v>387</v>
      </c>
      <c r="B404" s="68" t="s">
        <v>25</v>
      </c>
      <c r="C404" s="68">
        <v>5</v>
      </c>
      <c r="D404" s="68" t="s">
        <v>115</v>
      </c>
      <c r="E404" s="73" t="s">
        <v>48</v>
      </c>
      <c r="F404" s="73" t="s">
        <v>971</v>
      </c>
      <c r="G404" s="73" t="s">
        <v>168</v>
      </c>
      <c r="H404" s="73" t="s">
        <v>977</v>
      </c>
      <c r="I404" s="61" t="s">
        <v>69</v>
      </c>
      <c r="J404" s="93">
        <v>44590</v>
      </c>
      <c r="K404" s="65">
        <v>0.6666666666666666</v>
      </c>
      <c r="L404" s="64" t="s">
        <v>268</v>
      </c>
      <c r="M404" s="112">
        <v>12737</v>
      </c>
      <c r="N404" s="64" t="s">
        <v>462</v>
      </c>
      <c r="O404" s="56"/>
      <c r="P404" s="56"/>
      <c r="Q404" s="56"/>
      <c r="R404" s="85"/>
    </row>
    <row r="405" spans="1:18" ht="12.75" customHeight="1">
      <c r="A405" s="66">
        <v>388</v>
      </c>
      <c r="B405" s="68" t="s">
        <v>25</v>
      </c>
      <c r="C405" s="68">
        <v>4</v>
      </c>
      <c r="D405" s="68" t="s">
        <v>115</v>
      </c>
      <c r="E405" s="73" t="s">
        <v>194</v>
      </c>
      <c r="F405" s="73" t="s">
        <v>901</v>
      </c>
      <c r="G405" s="73" t="s">
        <v>30</v>
      </c>
      <c r="H405" s="73" t="s">
        <v>899</v>
      </c>
      <c r="I405" s="61" t="s">
        <v>69</v>
      </c>
      <c r="J405" s="93">
        <v>44590</v>
      </c>
      <c r="K405" s="65">
        <v>0.6666666666666666</v>
      </c>
      <c r="L405" s="64" t="s">
        <v>998</v>
      </c>
      <c r="M405" s="113">
        <v>6580616</v>
      </c>
      <c r="N405" s="64" t="s">
        <v>999</v>
      </c>
      <c r="O405" s="56" t="s">
        <v>830</v>
      </c>
      <c r="P405" s="56" t="s">
        <v>831</v>
      </c>
      <c r="Q405" s="56" t="s">
        <v>832</v>
      </c>
      <c r="R405" s="85"/>
    </row>
    <row r="406" spans="1:18" ht="12.75" customHeight="1">
      <c r="A406" s="66">
        <v>389</v>
      </c>
      <c r="B406" s="68" t="s">
        <v>25</v>
      </c>
      <c r="C406" s="68">
        <v>4</v>
      </c>
      <c r="D406" s="68" t="s">
        <v>54</v>
      </c>
      <c r="E406" s="73" t="s">
        <v>55</v>
      </c>
      <c r="F406" s="73" t="s">
        <v>937</v>
      </c>
      <c r="G406" s="73" t="s">
        <v>137</v>
      </c>
      <c r="H406" s="73" t="s">
        <v>957</v>
      </c>
      <c r="I406" s="61" t="s">
        <v>69</v>
      </c>
      <c r="J406" s="93">
        <v>44590</v>
      </c>
      <c r="K406" s="65">
        <v>0.6666666666666666</v>
      </c>
      <c r="L406" s="90" t="s">
        <v>260</v>
      </c>
      <c r="M406" s="89">
        <v>411874</v>
      </c>
      <c r="N406" s="58" t="s">
        <v>485</v>
      </c>
      <c r="O406" s="56" t="s">
        <v>638</v>
      </c>
      <c r="P406" s="56" t="s">
        <v>639</v>
      </c>
      <c r="Q406" s="56" t="s">
        <v>640</v>
      </c>
      <c r="R406" s="85"/>
    </row>
    <row r="407" spans="1:18" ht="12.75" customHeight="1">
      <c r="A407" s="66">
        <v>390</v>
      </c>
      <c r="B407" s="68" t="s">
        <v>25</v>
      </c>
      <c r="C407" s="68">
        <v>4</v>
      </c>
      <c r="D407" s="68" t="s">
        <v>54</v>
      </c>
      <c r="E407" s="73" t="s">
        <v>169</v>
      </c>
      <c r="F407" s="73" t="s">
        <v>956</v>
      </c>
      <c r="G407" s="73" t="s">
        <v>59</v>
      </c>
      <c r="H407" s="73" t="s">
        <v>974</v>
      </c>
      <c r="I407" s="61" t="s">
        <v>69</v>
      </c>
      <c r="J407" s="93">
        <v>44590</v>
      </c>
      <c r="K407" s="65">
        <v>0.6666666666666666</v>
      </c>
      <c r="L407" s="64" t="s">
        <v>414</v>
      </c>
      <c r="M407" s="117">
        <v>2549</v>
      </c>
      <c r="N407" s="58" t="s">
        <v>413</v>
      </c>
      <c r="O407" s="56" t="s">
        <v>734</v>
      </c>
      <c r="P407" s="56" t="s">
        <v>735</v>
      </c>
      <c r="Q407" s="56" t="s">
        <v>736</v>
      </c>
      <c r="R407" s="85"/>
    </row>
    <row r="408" spans="1:18" ht="12.75" customHeight="1">
      <c r="A408" s="66">
        <v>391</v>
      </c>
      <c r="B408" s="68" t="s">
        <v>25</v>
      </c>
      <c r="C408" s="68">
        <v>3</v>
      </c>
      <c r="D408" s="68" t="s">
        <v>54</v>
      </c>
      <c r="E408" s="73" t="s">
        <v>134</v>
      </c>
      <c r="F408" s="73" t="s">
        <v>886</v>
      </c>
      <c r="G408" s="73" t="s">
        <v>128</v>
      </c>
      <c r="H408" s="73" t="s">
        <v>944</v>
      </c>
      <c r="I408" s="61" t="s">
        <v>69</v>
      </c>
      <c r="J408" s="93">
        <v>44590</v>
      </c>
      <c r="K408" s="65">
        <v>0.6666666666666666</v>
      </c>
      <c r="L408" s="64" t="s">
        <v>488</v>
      </c>
      <c r="M408" s="113">
        <v>486865</v>
      </c>
      <c r="N408" s="58" t="s">
        <v>489</v>
      </c>
      <c r="O408" s="56" t="s">
        <v>803</v>
      </c>
      <c r="P408" s="56" t="s">
        <v>804</v>
      </c>
      <c r="Q408" s="56" t="s">
        <v>805</v>
      </c>
      <c r="R408" s="85"/>
    </row>
    <row r="409" spans="1:18" ht="12.75" customHeight="1">
      <c r="A409" s="66">
        <v>392</v>
      </c>
      <c r="B409" s="67" t="s">
        <v>133</v>
      </c>
      <c r="C409" s="67">
        <v>2</v>
      </c>
      <c r="D409" s="67" t="s">
        <v>114</v>
      </c>
      <c r="E409" s="71" t="s">
        <v>60</v>
      </c>
      <c r="F409" s="71" t="s">
        <v>987</v>
      </c>
      <c r="G409" s="71" t="s">
        <v>62</v>
      </c>
      <c r="H409" s="71" t="s">
        <v>980</v>
      </c>
      <c r="I409" s="61" t="s">
        <v>69</v>
      </c>
      <c r="J409" s="93">
        <v>44590</v>
      </c>
      <c r="K409" s="65">
        <v>0.6666666666666666</v>
      </c>
      <c r="L409" s="64" t="s">
        <v>395</v>
      </c>
      <c r="M409" s="113">
        <v>5441</v>
      </c>
      <c r="N409" s="59" t="s">
        <v>396</v>
      </c>
      <c r="O409" s="56" t="s">
        <v>685</v>
      </c>
      <c r="P409" s="56" t="s">
        <v>686</v>
      </c>
      <c r="Q409" s="56" t="s">
        <v>687</v>
      </c>
      <c r="R409" s="85"/>
    </row>
    <row r="410" spans="1:18" ht="12.75" customHeight="1">
      <c r="A410" s="66">
        <v>393</v>
      </c>
      <c r="B410" s="68" t="s">
        <v>25</v>
      </c>
      <c r="C410" s="68">
        <v>6</v>
      </c>
      <c r="D410" s="68" t="s">
        <v>114</v>
      </c>
      <c r="E410" s="73" t="s">
        <v>129</v>
      </c>
      <c r="F410" s="73" t="s">
        <v>987</v>
      </c>
      <c r="G410" s="73" t="s">
        <v>165</v>
      </c>
      <c r="H410" s="73" t="s">
        <v>958</v>
      </c>
      <c r="I410" s="61" t="s">
        <v>69</v>
      </c>
      <c r="J410" s="93">
        <v>44590</v>
      </c>
      <c r="K410" s="65">
        <v>0.5416666666666666</v>
      </c>
      <c r="L410" s="64" t="s">
        <v>395</v>
      </c>
      <c r="M410" s="113">
        <v>5441</v>
      </c>
      <c r="N410" s="59" t="s">
        <v>396</v>
      </c>
      <c r="O410" s="56" t="s">
        <v>685</v>
      </c>
      <c r="P410" s="56" t="s">
        <v>686</v>
      </c>
      <c r="Q410" s="56" t="s">
        <v>687</v>
      </c>
      <c r="R410" s="85"/>
    </row>
    <row r="411" spans="1:18" ht="12.75" customHeight="1">
      <c r="A411" s="66">
        <v>394</v>
      </c>
      <c r="B411" s="68" t="s">
        <v>25</v>
      </c>
      <c r="C411" s="68">
        <v>8</v>
      </c>
      <c r="D411" s="68" t="s">
        <v>114</v>
      </c>
      <c r="E411" s="73" t="s">
        <v>199</v>
      </c>
      <c r="F411" s="73" t="s">
        <v>893</v>
      </c>
      <c r="G411" s="73" t="s">
        <v>140</v>
      </c>
      <c r="H411" s="73" t="s">
        <v>895</v>
      </c>
      <c r="I411" s="61" t="s">
        <v>69</v>
      </c>
      <c r="J411" s="93">
        <v>44590</v>
      </c>
      <c r="K411" s="65">
        <v>0.6666666666666666</v>
      </c>
      <c r="L411" s="64" t="s">
        <v>303</v>
      </c>
      <c r="M411" s="112">
        <v>6518743</v>
      </c>
      <c r="N411" s="62" t="s">
        <v>477</v>
      </c>
      <c r="O411" s="56" t="s">
        <v>743</v>
      </c>
      <c r="P411" s="56" t="s">
        <v>744</v>
      </c>
      <c r="Q411" s="56" t="s">
        <v>745</v>
      </c>
      <c r="R411" s="85"/>
    </row>
    <row r="412" spans="1:18" ht="12.75" customHeight="1">
      <c r="A412" s="66">
        <v>395</v>
      </c>
      <c r="B412" s="68" t="s">
        <v>25</v>
      </c>
      <c r="C412" s="68">
        <v>6</v>
      </c>
      <c r="D412" s="68" t="s">
        <v>114</v>
      </c>
      <c r="E412" s="73" t="s">
        <v>171</v>
      </c>
      <c r="F412" s="73" t="s">
        <v>942</v>
      </c>
      <c r="G412" s="73" t="s">
        <v>195</v>
      </c>
      <c r="H412" s="73" t="s">
        <v>952</v>
      </c>
      <c r="I412" s="61" t="s">
        <v>69</v>
      </c>
      <c r="J412" s="93">
        <v>44590</v>
      </c>
      <c r="K412" s="65">
        <v>0.6666666666666666</v>
      </c>
      <c r="L412" s="64" t="s">
        <v>305</v>
      </c>
      <c r="M412" s="112">
        <v>365074</v>
      </c>
      <c r="N412" s="59" t="s">
        <v>511</v>
      </c>
      <c r="O412" s="56" t="s">
        <v>750</v>
      </c>
      <c r="P412" s="56" t="s">
        <v>751</v>
      </c>
      <c r="Q412" s="56" t="s">
        <v>749</v>
      </c>
      <c r="R412" s="85"/>
    </row>
    <row r="413" spans="1:18" ht="12.75" customHeight="1">
      <c r="A413" s="66">
        <v>396</v>
      </c>
      <c r="B413" s="68" t="s">
        <v>25</v>
      </c>
      <c r="C413" s="68">
        <v>8</v>
      </c>
      <c r="D413" s="68" t="s">
        <v>114</v>
      </c>
      <c r="E413" s="73" t="s">
        <v>198</v>
      </c>
      <c r="F413" s="73" t="s">
        <v>966</v>
      </c>
      <c r="G413" s="73" t="s">
        <v>197</v>
      </c>
      <c r="H413" s="73" t="s">
        <v>930</v>
      </c>
      <c r="I413" s="61" t="s">
        <v>69</v>
      </c>
      <c r="J413" s="93">
        <v>44590</v>
      </c>
      <c r="K413" s="65">
        <v>0.6666666666666666</v>
      </c>
      <c r="L413" s="64" t="s">
        <v>304</v>
      </c>
      <c r="M413" s="113">
        <v>22567</v>
      </c>
      <c r="N413" s="64" t="s">
        <v>421</v>
      </c>
      <c r="O413" s="59"/>
      <c r="P413" s="56"/>
      <c r="Q413" s="56"/>
      <c r="R413" s="85"/>
    </row>
    <row r="414" spans="1:18" ht="12.75" customHeight="1">
      <c r="A414" s="66">
        <v>397</v>
      </c>
      <c r="B414" s="68" t="s">
        <v>25</v>
      </c>
      <c r="C414" s="68">
        <v>3</v>
      </c>
      <c r="D414" s="68" t="s">
        <v>120</v>
      </c>
      <c r="E414" s="73" t="s">
        <v>183</v>
      </c>
      <c r="F414" s="73" t="s">
        <v>896</v>
      </c>
      <c r="G414" s="73" t="s">
        <v>184</v>
      </c>
      <c r="H414" s="73" t="s">
        <v>961</v>
      </c>
      <c r="I414" s="61" t="s">
        <v>70</v>
      </c>
      <c r="J414" s="93">
        <v>44604</v>
      </c>
      <c r="K414" s="65">
        <v>0.6666666666666666</v>
      </c>
      <c r="L414" s="64" t="s">
        <v>240</v>
      </c>
      <c r="M414" s="113">
        <v>128941</v>
      </c>
      <c r="N414" s="62" t="s">
        <v>551</v>
      </c>
      <c r="O414" s="56" t="s">
        <v>667</v>
      </c>
      <c r="P414" s="56" t="s">
        <v>668</v>
      </c>
      <c r="Q414" s="56" t="s">
        <v>669</v>
      </c>
      <c r="R414" s="85"/>
    </row>
    <row r="415" spans="1:18" ht="12.75" customHeight="1">
      <c r="A415" s="66">
        <v>398</v>
      </c>
      <c r="B415" s="68" t="s">
        <v>25</v>
      </c>
      <c r="C415" s="68">
        <v>3</v>
      </c>
      <c r="D415" s="68" t="s">
        <v>120</v>
      </c>
      <c r="E415" s="73" t="s">
        <v>865</v>
      </c>
      <c r="F415" s="73" t="s">
        <v>946</v>
      </c>
      <c r="G415" s="73" t="s">
        <v>128</v>
      </c>
      <c r="H415" s="73" t="s">
        <v>944</v>
      </c>
      <c r="I415" s="61" t="s">
        <v>70</v>
      </c>
      <c r="J415" s="93">
        <v>44604</v>
      </c>
      <c r="K415" s="65">
        <v>0.625</v>
      </c>
      <c r="L415" s="64" t="s">
        <v>250</v>
      </c>
      <c r="M415" s="119"/>
      <c r="N415" s="62" t="s">
        <v>547</v>
      </c>
      <c r="O415" s="56"/>
      <c r="P415" s="56"/>
      <c r="Q415" s="56"/>
      <c r="R415" s="85"/>
    </row>
    <row r="416" spans="1:18" ht="12.75" customHeight="1">
      <c r="A416" s="66">
        <v>399</v>
      </c>
      <c r="B416" s="69" t="s">
        <v>23</v>
      </c>
      <c r="C416" s="69">
        <v>2</v>
      </c>
      <c r="D416" s="69" t="s">
        <v>120</v>
      </c>
      <c r="E416" s="74" t="s">
        <v>110</v>
      </c>
      <c r="F416" s="74" t="s">
        <v>918</v>
      </c>
      <c r="G416" s="74" t="s">
        <v>101</v>
      </c>
      <c r="H416" s="74" t="s">
        <v>981</v>
      </c>
      <c r="I416" s="61" t="s">
        <v>70</v>
      </c>
      <c r="J416" s="93">
        <v>44604</v>
      </c>
      <c r="K416" s="65">
        <v>0.625</v>
      </c>
      <c r="L416" s="64" t="s">
        <v>249</v>
      </c>
      <c r="M416" s="113">
        <v>35308</v>
      </c>
      <c r="N416" s="62" t="s">
        <v>521</v>
      </c>
      <c r="O416" s="56" t="s">
        <v>723</v>
      </c>
      <c r="P416" s="56" t="s">
        <v>724</v>
      </c>
      <c r="Q416" s="56"/>
      <c r="R416" s="85"/>
    </row>
    <row r="417" spans="1:18" ht="12.75" customHeight="1">
      <c r="A417" s="66">
        <v>400</v>
      </c>
      <c r="B417" s="70" t="s">
        <v>33</v>
      </c>
      <c r="C417" s="70">
        <v>2</v>
      </c>
      <c r="D417" s="70" t="s">
        <v>120</v>
      </c>
      <c r="E417" s="72" t="s">
        <v>63</v>
      </c>
      <c r="F417" s="72" t="s">
        <v>900</v>
      </c>
      <c r="G417" s="72" t="s">
        <v>39</v>
      </c>
      <c r="H417" s="72" t="s">
        <v>903</v>
      </c>
      <c r="I417" s="61" t="s">
        <v>70</v>
      </c>
      <c r="J417" s="93">
        <v>44604</v>
      </c>
      <c r="K417" s="65">
        <v>0.6666666666666666</v>
      </c>
      <c r="L417" s="64" t="s">
        <v>248</v>
      </c>
      <c r="M417" s="113">
        <v>36537</v>
      </c>
      <c r="N417" s="62" t="s">
        <v>542</v>
      </c>
      <c r="O417" s="56" t="s">
        <v>770</v>
      </c>
      <c r="P417" s="56" t="s">
        <v>771</v>
      </c>
      <c r="Q417" s="56" t="s">
        <v>772</v>
      </c>
      <c r="R417" s="85"/>
    </row>
    <row r="418" spans="1:18" ht="12.75" customHeight="1">
      <c r="A418" s="66">
        <v>401</v>
      </c>
      <c r="B418" s="69" t="s">
        <v>23</v>
      </c>
      <c r="C418" s="69">
        <v>2</v>
      </c>
      <c r="D418" s="69" t="s">
        <v>120</v>
      </c>
      <c r="E418" s="74" t="s">
        <v>58</v>
      </c>
      <c r="F418" s="74" t="s">
        <v>890</v>
      </c>
      <c r="G418" s="74" t="s">
        <v>136</v>
      </c>
      <c r="H418" s="74" t="s">
        <v>910</v>
      </c>
      <c r="I418" s="61" t="s">
        <v>70</v>
      </c>
      <c r="J418" s="93">
        <v>44604</v>
      </c>
      <c r="K418" s="65">
        <v>0.6666666666666666</v>
      </c>
      <c r="L418" s="64" t="s">
        <v>253</v>
      </c>
      <c r="M418" s="112">
        <v>113915</v>
      </c>
      <c r="N418" s="64" t="s">
        <v>423</v>
      </c>
      <c r="O418" s="56" t="s">
        <v>779</v>
      </c>
      <c r="P418" s="56" t="s">
        <v>780</v>
      </c>
      <c r="Q418" s="56" t="s">
        <v>781</v>
      </c>
      <c r="R418" s="85"/>
    </row>
    <row r="419" spans="1:18" ht="12.75" customHeight="1">
      <c r="A419" s="66">
        <v>402</v>
      </c>
      <c r="B419" s="68" t="s">
        <v>25</v>
      </c>
      <c r="C419" s="68">
        <v>3</v>
      </c>
      <c r="D419" s="68" t="s">
        <v>120</v>
      </c>
      <c r="E419" s="73" t="s">
        <v>148</v>
      </c>
      <c r="F419" s="73" t="s">
        <v>939</v>
      </c>
      <c r="G419" s="73" t="s">
        <v>134</v>
      </c>
      <c r="H419" s="73" t="s">
        <v>886</v>
      </c>
      <c r="I419" s="61" t="s">
        <v>70</v>
      </c>
      <c r="J419" s="93">
        <v>44604</v>
      </c>
      <c r="K419" s="65">
        <v>0.6666666666666666</v>
      </c>
      <c r="L419" s="64" t="s">
        <v>251</v>
      </c>
      <c r="M419" s="112">
        <v>419888</v>
      </c>
      <c r="N419" s="64" t="s">
        <v>519</v>
      </c>
      <c r="O419" s="56"/>
      <c r="P419" s="56"/>
      <c r="Q419" s="56"/>
      <c r="R419" s="85"/>
    </row>
    <row r="420" spans="1:18" ht="12.75" customHeight="1">
      <c r="A420" s="66">
        <v>403</v>
      </c>
      <c r="B420" s="68" t="s">
        <v>25</v>
      </c>
      <c r="C420" s="68">
        <v>2</v>
      </c>
      <c r="D420" s="68" t="s">
        <v>121</v>
      </c>
      <c r="E420" s="73" t="s">
        <v>99</v>
      </c>
      <c r="F420" s="73" t="s">
        <v>884</v>
      </c>
      <c r="G420" s="73" t="s">
        <v>193</v>
      </c>
      <c r="H420" s="73" t="s">
        <v>943</v>
      </c>
      <c r="I420" s="61" t="s">
        <v>70</v>
      </c>
      <c r="J420" s="93">
        <v>44604</v>
      </c>
      <c r="K420" s="65">
        <v>0.625</v>
      </c>
      <c r="L420" s="89" t="s">
        <v>555</v>
      </c>
      <c r="M420" s="89">
        <v>248801</v>
      </c>
      <c r="N420" s="62" t="s">
        <v>554</v>
      </c>
      <c r="O420" s="56" t="s">
        <v>697</v>
      </c>
      <c r="P420" s="56" t="s">
        <v>698</v>
      </c>
      <c r="Q420" s="56" t="s">
        <v>699</v>
      </c>
      <c r="R420" s="85"/>
    </row>
    <row r="421" spans="1:18" ht="12.75" customHeight="1">
      <c r="A421" s="66">
        <v>404</v>
      </c>
      <c r="B421" s="68" t="s">
        <v>25</v>
      </c>
      <c r="C421" s="68">
        <v>2</v>
      </c>
      <c r="D421" s="68" t="s">
        <v>121</v>
      </c>
      <c r="E421" s="73" t="s">
        <v>47</v>
      </c>
      <c r="F421" s="73" t="s">
        <v>941</v>
      </c>
      <c r="G421" s="73" t="s">
        <v>149</v>
      </c>
      <c r="H421" s="73" t="s">
        <v>976</v>
      </c>
      <c r="I421" s="61" t="s">
        <v>70</v>
      </c>
      <c r="J421" s="93">
        <v>44604</v>
      </c>
      <c r="K421" s="94">
        <v>0.625</v>
      </c>
      <c r="L421" s="89" t="s">
        <v>243</v>
      </c>
      <c r="M421" s="89">
        <v>263695</v>
      </c>
      <c r="N421" s="58" t="s">
        <v>438</v>
      </c>
      <c r="O421" s="56"/>
      <c r="P421" s="56"/>
      <c r="Q421" s="56"/>
      <c r="R421" s="85"/>
    </row>
    <row r="422" spans="1:18" ht="12.75" customHeight="1">
      <c r="A422" s="66">
        <v>405</v>
      </c>
      <c r="B422" s="69" t="s">
        <v>23</v>
      </c>
      <c r="C422" s="69">
        <v>1</v>
      </c>
      <c r="D422" s="69" t="s">
        <v>121</v>
      </c>
      <c r="E422" s="74" t="s">
        <v>105</v>
      </c>
      <c r="F422" s="74" t="s">
        <v>914</v>
      </c>
      <c r="G422" s="74" t="s">
        <v>24</v>
      </c>
      <c r="H422" s="74" t="s">
        <v>889</v>
      </c>
      <c r="I422" s="61" t="s">
        <v>70</v>
      </c>
      <c r="J422" s="93">
        <v>44604</v>
      </c>
      <c r="K422" s="65">
        <v>0.6666666666666666</v>
      </c>
      <c r="L422" s="89" t="s">
        <v>242</v>
      </c>
      <c r="M422" s="89">
        <v>6587151</v>
      </c>
      <c r="N422" s="59" t="s">
        <v>358</v>
      </c>
      <c r="O422" s="56"/>
      <c r="P422" s="56"/>
      <c r="Q422" s="56"/>
      <c r="R422" s="85"/>
    </row>
    <row r="423" spans="1:18" ht="12.75" customHeight="1">
      <c r="A423" s="66">
        <v>406</v>
      </c>
      <c r="B423" s="68" t="s">
        <v>25</v>
      </c>
      <c r="C423" s="68">
        <v>8</v>
      </c>
      <c r="D423" s="68" t="s">
        <v>122</v>
      </c>
      <c r="E423" s="73" t="s">
        <v>189</v>
      </c>
      <c r="F423" s="73" t="s">
        <v>878</v>
      </c>
      <c r="G423" s="73" t="s">
        <v>198</v>
      </c>
      <c r="H423" s="73" t="s">
        <v>966</v>
      </c>
      <c r="I423" s="61" t="s">
        <v>70</v>
      </c>
      <c r="J423" s="93">
        <v>44604</v>
      </c>
      <c r="K423" s="65">
        <v>0.75</v>
      </c>
      <c r="L423" s="64" t="s">
        <v>299</v>
      </c>
      <c r="M423" s="112">
        <v>13809</v>
      </c>
      <c r="N423" s="64" t="s">
        <v>569</v>
      </c>
      <c r="O423" s="56" t="s">
        <v>773</v>
      </c>
      <c r="P423" s="56" t="s">
        <v>774</v>
      </c>
      <c r="Q423" s="56" t="s">
        <v>775</v>
      </c>
      <c r="R423" s="85"/>
    </row>
    <row r="424" spans="1:18" ht="12.75" customHeight="1">
      <c r="A424" s="66">
        <v>407</v>
      </c>
      <c r="B424" s="69" t="s">
        <v>23</v>
      </c>
      <c r="C424" s="69">
        <v>4</v>
      </c>
      <c r="D424" s="69" t="s">
        <v>122</v>
      </c>
      <c r="E424" s="74" t="s">
        <v>127</v>
      </c>
      <c r="F424" s="74" t="s">
        <v>912</v>
      </c>
      <c r="G424" s="74" t="s">
        <v>107</v>
      </c>
      <c r="H424" s="74" t="s">
        <v>877</v>
      </c>
      <c r="I424" s="61" t="s">
        <v>70</v>
      </c>
      <c r="J424" s="93">
        <v>44604</v>
      </c>
      <c r="K424" s="65">
        <v>0.7708333333333334</v>
      </c>
      <c r="L424" s="123" t="s">
        <v>474</v>
      </c>
      <c r="M424" s="119"/>
      <c r="N424" s="58" t="s">
        <v>473</v>
      </c>
      <c r="O424" s="56" t="s">
        <v>711</v>
      </c>
      <c r="P424" s="56" t="s">
        <v>712</v>
      </c>
      <c r="Q424" s="56" t="s">
        <v>713</v>
      </c>
      <c r="R424" s="85"/>
    </row>
    <row r="425" spans="1:18" ht="12.75" customHeight="1">
      <c r="A425" s="66">
        <v>408</v>
      </c>
      <c r="B425" s="70" t="s">
        <v>33</v>
      </c>
      <c r="C425" s="70">
        <v>1</v>
      </c>
      <c r="D425" s="70" t="s">
        <v>122</v>
      </c>
      <c r="E425" s="72" t="s">
        <v>34</v>
      </c>
      <c r="F425" s="72" t="s">
        <v>928</v>
      </c>
      <c r="G425" s="72" t="s">
        <v>162</v>
      </c>
      <c r="H425" s="72" t="s">
        <v>905</v>
      </c>
      <c r="I425" s="61" t="s">
        <v>70</v>
      </c>
      <c r="J425" s="93">
        <v>44604</v>
      </c>
      <c r="K425" s="65">
        <v>0.7291666666666666</v>
      </c>
      <c r="L425" s="64" t="s">
        <v>565</v>
      </c>
      <c r="M425" s="112">
        <v>226003</v>
      </c>
      <c r="N425" s="62" t="s">
        <v>564</v>
      </c>
      <c r="O425" s="56" t="s">
        <v>806</v>
      </c>
      <c r="P425" s="56" t="s">
        <v>807</v>
      </c>
      <c r="Q425" s="56" t="s">
        <v>808</v>
      </c>
      <c r="R425" s="85"/>
    </row>
    <row r="426" spans="1:18" ht="12.75" customHeight="1">
      <c r="A426" s="66">
        <v>409</v>
      </c>
      <c r="B426" s="69" t="s">
        <v>23</v>
      </c>
      <c r="C426" s="69">
        <v>4</v>
      </c>
      <c r="D426" s="69" t="s">
        <v>122</v>
      </c>
      <c r="E426" s="74" t="s">
        <v>130</v>
      </c>
      <c r="F426" s="74" t="s">
        <v>928</v>
      </c>
      <c r="G426" s="74" t="s">
        <v>151</v>
      </c>
      <c r="H426" s="74" t="s">
        <v>927</v>
      </c>
      <c r="I426" s="61" t="s">
        <v>70</v>
      </c>
      <c r="J426" s="93">
        <v>44604</v>
      </c>
      <c r="K426" s="65">
        <v>0.6041666666666666</v>
      </c>
      <c r="L426" s="64" t="s">
        <v>565</v>
      </c>
      <c r="M426" s="112">
        <v>226003</v>
      </c>
      <c r="N426" s="62" t="s">
        <v>564</v>
      </c>
      <c r="O426" s="56" t="s">
        <v>806</v>
      </c>
      <c r="P426" s="56" t="s">
        <v>807</v>
      </c>
      <c r="Q426" s="56" t="s">
        <v>808</v>
      </c>
      <c r="R426" s="85"/>
    </row>
    <row r="427" spans="1:18" ht="12.75" customHeight="1">
      <c r="A427" s="66">
        <v>410</v>
      </c>
      <c r="B427" s="68" t="s">
        <v>25</v>
      </c>
      <c r="C427" s="68">
        <v>8</v>
      </c>
      <c r="D427" s="68" t="s">
        <v>122</v>
      </c>
      <c r="E427" s="73" t="s">
        <v>140</v>
      </c>
      <c r="F427" s="73" t="s">
        <v>895</v>
      </c>
      <c r="G427" s="73" t="s">
        <v>187</v>
      </c>
      <c r="H427" s="73" t="s">
        <v>897</v>
      </c>
      <c r="I427" s="61" t="s">
        <v>70</v>
      </c>
      <c r="J427" s="93">
        <v>44604</v>
      </c>
      <c r="K427" s="65">
        <v>0.6666666666666666</v>
      </c>
      <c r="L427" s="64" t="s">
        <v>311</v>
      </c>
      <c r="M427" s="112">
        <v>6664882</v>
      </c>
      <c r="N427" s="62" t="s">
        <v>465</v>
      </c>
      <c r="O427" s="56" t="s">
        <v>815</v>
      </c>
      <c r="P427" s="56" t="s">
        <v>816</v>
      </c>
      <c r="Q427" s="56" t="s">
        <v>817</v>
      </c>
      <c r="R427" s="85"/>
    </row>
    <row r="428" spans="1:18" ht="12.75" customHeight="1">
      <c r="A428" s="66">
        <v>411</v>
      </c>
      <c r="B428" s="68" t="s">
        <v>25</v>
      </c>
      <c r="C428" s="68">
        <v>8</v>
      </c>
      <c r="D428" s="68" t="s">
        <v>122</v>
      </c>
      <c r="E428" s="73" t="s">
        <v>197</v>
      </c>
      <c r="F428" s="73" t="s">
        <v>930</v>
      </c>
      <c r="G428" s="73" t="s">
        <v>199</v>
      </c>
      <c r="H428" s="73" t="s">
        <v>893</v>
      </c>
      <c r="I428" s="61" t="s">
        <v>70</v>
      </c>
      <c r="J428" s="93">
        <v>44604</v>
      </c>
      <c r="K428" s="65">
        <v>0.7291666666666666</v>
      </c>
      <c r="L428" s="90" t="s">
        <v>498</v>
      </c>
      <c r="M428" s="90">
        <v>549824</v>
      </c>
      <c r="N428" s="62" t="s">
        <v>497</v>
      </c>
      <c r="O428" s="56" t="s">
        <v>818</v>
      </c>
      <c r="P428" s="56" t="s">
        <v>819</v>
      </c>
      <c r="Q428" s="56" t="s">
        <v>820</v>
      </c>
      <c r="R428" s="85"/>
    </row>
    <row r="429" spans="1:18" ht="12.75" customHeight="1">
      <c r="A429" s="66">
        <v>412</v>
      </c>
      <c r="B429" s="69" t="s">
        <v>23</v>
      </c>
      <c r="C429" s="69">
        <v>5</v>
      </c>
      <c r="D429" s="69" t="s">
        <v>123</v>
      </c>
      <c r="E429" s="74" t="s">
        <v>103</v>
      </c>
      <c r="F429" s="74" t="s">
        <v>881</v>
      </c>
      <c r="G429" s="74" t="s">
        <v>112</v>
      </c>
      <c r="H429" s="74" t="s">
        <v>923</v>
      </c>
      <c r="I429" s="61" t="s">
        <v>70</v>
      </c>
      <c r="J429" s="93">
        <v>44604</v>
      </c>
      <c r="K429" s="65">
        <v>0.6666666666666666</v>
      </c>
      <c r="L429" s="90" t="s">
        <v>374</v>
      </c>
      <c r="M429" s="90">
        <v>397171</v>
      </c>
      <c r="N429" s="58" t="s">
        <v>373</v>
      </c>
      <c r="O429" s="56" t="s">
        <v>670</v>
      </c>
      <c r="P429" s="56" t="s">
        <v>671</v>
      </c>
      <c r="Q429" s="56" t="s">
        <v>672</v>
      </c>
      <c r="R429" s="85"/>
    </row>
    <row r="430" spans="1:18" ht="12.75" customHeight="1">
      <c r="A430" s="66">
        <v>413</v>
      </c>
      <c r="B430" s="68" t="s">
        <v>25</v>
      </c>
      <c r="C430" s="68">
        <v>12</v>
      </c>
      <c r="D430" s="68" t="s">
        <v>123</v>
      </c>
      <c r="E430" s="73" t="s">
        <v>35</v>
      </c>
      <c r="F430" s="73" t="s">
        <v>945</v>
      </c>
      <c r="G430" s="73" t="s">
        <v>146</v>
      </c>
      <c r="H430" s="73" t="s">
        <v>969</v>
      </c>
      <c r="I430" s="61" t="s">
        <v>70</v>
      </c>
      <c r="J430" s="93">
        <v>44604</v>
      </c>
      <c r="K430" s="65">
        <v>0.6666666666666666</v>
      </c>
      <c r="L430" s="89" t="s">
        <v>288</v>
      </c>
      <c r="M430" s="89">
        <v>21357</v>
      </c>
      <c r="N430" s="58" t="s">
        <v>566</v>
      </c>
      <c r="O430" s="56" t="s">
        <v>797</v>
      </c>
      <c r="P430" s="56" t="s">
        <v>798</v>
      </c>
      <c r="Q430" s="56" t="s">
        <v>799</v>
      </c>
      <c r="R430" s="85"/>
    </row>
    <row r="431" spans="1:18" ht="12.75" customHeight="1">
      <c r="A431" s="66">
        <v>414</v>
      </c>
      <c r="B431" s="69" t="s">
        <v>23</v>
      </c>
      <c r="C431" s="69">
        <v>5</v>
      </c>
      <c r="D431" s="69" t="s">
        <v>123</v>
      </c>
      <c r="E431" s="74" t="s">
        <v>43</v>
      </c>
      <c r="F431" s="74" t="s">
        <v>911</v>
      </c>
      <c r="G431" s="74" t="s">
        <v>45</v>
      </c>
      <c r="H431" s="74" t="s">
        <v>922</v>
      </c>
      <c r="I431" s="61" t="s">
        <v>70</v>
      </c>
      <c r="J431" s="93">
        <v>44604</v>
      </c>
      <c r="K431" s="65">
        <v>0.6666666666666666</v>
      </c>
      <c r="L431" s="89" t="s">
        <v>290</v>
      </c>
      <c r="M431" s="89">
        <v>463814</v>
      </c>
      <c r="N431" s="58" t="s">
        <v>425</v>
      </c>
      <c r="O431" s="56" t="s">
        <v>824</v>
      </c>
      <c r="P431" s="56" t="s">
        <v>825</v>
      </c>
      <c r="Q431" s="56" t="s">
        <v>826</v>
      </c>
      <c r="R431" s="85"/>
    </row>
    <row r="432" spans="1:18" ht="12.75" customHeight="1">
      <c r="A432" s="66">
        <v>415</v>
      </c>
      <c r="B432" s="68" t="s">
        <v>25</v>
      </c>
      <c r="C432" s="68">
        <v>1</v>
      </c>
      <c r="D432" s="68" t="s">
        <v>124</v>
      </c>
      <c r="E432" s="73" t="s">
        <v>46</v>
      </c>
      <c r="F432" s="73" t="s">
        <v>970</v>
      </c>
      <c r="G432" s="73" t="s">
        <v>29</v>
      </c>
      <c r="H432" s="73" t="s">
        <v>967</v>
      </c>
      <c r="I432" s="61" t="s">
        <v>70</v>
      </c>
      <c r="J432" s="93">
        <v>44604</v>
      </c>
      <c r="K432" s="65">
        <v>0.6666666666666666</v>
      </c>
      <c r="L432" s="61" t="s">
        <v>229</v>
      </c>
      <c r="M432" s="113">
        <v>462403</v>
      </c>
      <c r="N432" s="58" t="s">
        <v>495</v>
      </c>
      <c r="O432" s="56"/>
      <c r="P432" s="56"/>
      <c r="Q432" s="56"/>
      <c r="R432" s="85"/>
    </row>
    <row r="433" spans="1:18" ht="12.75" customHeight="1">
      <c r="A433" s="66">
        <v>416</v>
      </c>
      <c r="B433" s="67" t="s">
        <v>133</v>
      </c>
      <c r="C433" s="67">
        <v>2</v>
      </c>
      <c r="D433" s="67" t="s">
        <v>124</v>
      </c>
      <c r="E433" s="71" t="s">
        <v>21</v>
      </c>
      <c r="F433" s="71" t="s">
        <v>984</v>
      </c>
      <c r="G433" s="71" t="s">
        <v>60</v>
      </c>
      <c r="H433" s="71" t="s">
        <v>987</v>
      </c>
      <c r="I433" s="61" t="s">
        <v>70</v>
      </c>
      <c r="J433" s="93">
        <v>44604</v>
      </c>
      <c r="K433" s="65">
        <v>0.6666666666666666</v>
      </c>
      <c r="L433" s="56" t="s">
        <v>454</v>
      </c>
      <c r="M433" s="112">
        <v>270019</v>
      </c>
      <c r="N433" s="59" t="s">
        <v>453</v>
      </c>
      <c r="O433" s="56"/>
      <c r="P433" s="56"/>
      <c r="Q433" s="56"/>
      <c r="R433" s="85"/>
    </row>
    <row r="434" spans="1:18" ht="12.75" customHeight="1">
      <c r="A434" s="66">
        <v>417</v>
      </c>
      <c r="B434" s="69" t="s">
        <v>23</v>
      </c>
      <c r="C434" s="69">
        <v>1</v>
      </c>
      <c r="D434" s="69" t="s">
        <v>124</v>
      </c>
      <c r="E434" s="74" t="s">
        <v>94</v>
      </c>
      <c r="F434" s="74" t="s">
        <v>984</v>
      </c>
      <c r="G434" s="74" t="s">
        <v>179</v>
      </c>
      <c r="H434" s="74" t="s">
        <v>887</v>
      </c>
      <c r="I434" s="61" t="s">
        <v>70</v>
      </c>
      <c r="J434" s="93">
        <v>44604</v>
      </c>
      <c r="K434" s="65">
        <v>0.5416666666666666</v>
      </c>
      <c r="L434" s="56" t="s">
        <v>454</v>
      </c>
      <c r="M434" s="112">
        <v>270019</v>
      </c>
      <c r="N434" s="59" t="s">
        <v>453</v>
      </c>
      <c r="O434" s="56"/>
      <c r="P434" s="56"/>
      <c r="Q434" s="56"/>
      <c r="R434" s="85"/>
    </row>
    <row r="435" spans="1:18" ht="12.75" customHeight="1">
      <c r="A435" s="66">
        <v>418</v>
      </c>
      <c r="B435" s="68" t="s">
        <v>25</v>
      </c>
      <c r="C435" s="68">
        <v>1</v>
      </c>
      <c r="D435" s="68" t="s">
        <v>124</v>
      </c>
      <c r="E435" s="73" t="s">
        <v>155</v>
      </c>
      <c r="F435" s="73" t="s">
        <v>898</v>
      </c>
      <c r="G435" s="73" t="s">
        <v>154</v>
      </c>
      <c r="H435" s="73" t="s">
        <v>960</v>
      </c>
      <c r="I435" s="61" t="s">
        <v>70</v>
      </c>
      <c r="J435" s="93">
        <v>44604</v>
      </c>
      <c r="K435" s="94">
        <v>0.625</v>
      </c>
      <c r="L435" s="61" t="s">
        <v>233</v>
      </c>
      <c r="M435" s="113">
        <v>6575540</v>
      </c>
      <c r="N435" s="58" t="s">
        <v>457</v>
      </c>
      <c r="O435" s="56" t="s">
        <v>788</v>
      </c>
      <c r="P435" s="56" t="s">
        <v>789</v>
      </c>
      <c r="Q435" s="56" t="s">
        <v>790</v>
      </c>
      <c r="R435" s="85"/>
    </row>
    <row r="436" spans="1:18" ht="12.75" customHeight="1">
      <c r="A436" s="66">
        <v>419</v>
      </c>
      <c r="B436" s="67" t="s">
        <v>133</v>
      </c>
      <c r="C436" s="67">
        <v>1</v>
      </c>
      <c r="D436" s="67" t="s">
        <v>124</v>
      </c>
      <c r="E436" s="71" t="s">
        <v>26</v>
      </c>
      <c r="F436" s="71" t="s">
        <v>989</v>
      </c>
      <c r="G436" s="71" t="s">
        <v>50</v>
      </c>
      <c r="H436" s="71" t="s">
        <v>983</v>
      </c>
      <c r="I436" s="61" t="s">
        <v>70</v>
      </c>
      <c r="J436" s="93">
        <v>44604</v>
      </c>
      <c r="K436" s="65">
        <v>0.6666666666666666</v>
      </c>
      <c r="L436" s="61" t="s">
        <v>213</v>
      </c>
      <c r="M436" s="113">
        <v>567031</v>
      </c>
      <c r="N436" s="58" t="s">
        <v>546</v>
      </c>
      <c r="O436" s="56"/>
      <c r="P436" s="56"/>
      <c r="Q436" s="56"/>
      <c r="R436" s="85"/>
    </row>
    <row r="437" spans="1:18" ht="12.75" customHeight="1">
      <c r="A437" s="66">
        <v>420</v>
      </c>
      <c r="B437" s="69" t="s">
        <v>23</v>
      </c>
      <c r="C437" s="69">
        <v>1</v>
      </c>
      <c r="D437" s="69" t="s">
        <v>124</v>
      </c>
      <c r="E437" s="74" t="s">
        <v>95</v>
      </c>
      <c r="F437" s="74" t="s">
        <v>989</v>
      </c>
      <c r="G437" s="74" t="s">
        <v>108</v>
      </c>
      <c r="H437" s="74" t="s">
        <v>916</v>
      </c>
      <c r="I437" s="61" t="s">
        <v>70</v>
      </c>
      <c r="J437" s="93">
        <v>44604</v>
      </c>
      <c r="K437" s="65">
        <v>0.5416666666666666</v>
      </c>
      <c r="L437" s="61" t="s">
        <v>213</v>
      </c>
      <c r="M437" s="113">
        <v>567031</v>
      </c>
      <c r="N437" s="58" t="s">
        <v>546</v>
      </c>
      <c r="O437" s="56"/>
      <c r="P437" s="56"/>
      <c r="Q437" s="56"/>
      <c r="R437" s="85"/>
    </row>
    <row r="438" spans="1:18" ht="12.75">
      <c r="A438" s="66">
        <v>421</v>
      </c>
      <c r="B438" s="68" t="s">
        <v>25</v>
      </c>
      <c r="C438" s="68">
        <v>1</v>
      </c>
      <c r="D438" s="68" t="s">
        <v>124</v>
      </c>
      <c r="E438" s="73" t="s">
        <v>98</v>
      </c>
      <c r="F438" s="73" t="s">
        <v>989</v>
      </c>
      <c r="G438" s="73" t="s">
        <v>192</v>
      </c>
      <c r="H438" s="73" t="s">
        <v>951</v>
      </c>
      <c r="I438" s="61" t="s">
        <v>70</v>
      </c>
      <c r="J438" s="93">
        <v>44604</v>
      </c>
      <c r="K438" s="65">
        <v>0.5416666666666666</v>
      </c>
      <c r="L438" s="61" t="s">
        <v>213</v>
      </c>
      <c r="M438" s="113">
        <v>567031</v>
      </c>
      <c r="N438" s="58" t="s">
        <v>546</v>
      </c>
      <c r="O438" s="56"/>
      <c r="P438" s="56"/>
      <c r="Q438" s="56"/>
      <c r="R438" s="85"/>
    </row>
    <row r="439" spans="1:18" ht="12.75">
      <c r="A439" s="66">
        <v>422</v>
      </c>
      <c r="B439" s="68" t="s">
        <v>25</v>
      </c>
      <c r="C439" s="68">
        <v>2</v>
      </c>
      <c r="D439" s="68" t="s">
        <v>124</v>
      </c>
      <c r="E439" s="73" t="s">
        <v>28</v>
      </c>
      <c r="F439" s="73" t="s">
        <v>973</v>
      </c>
      <c r="G439" s="73" t="s">
        <v>135</v>
      </c>
      <c r="H439" s="73" t="s">
        <v>950</v>
      </c>
      <c r="I439" s="61" t="s">
        <v>70</v>
      </c>
      <c r="J439" s="93">
        <v>44604</v>
      </c>
      <c r="K439" s="65">
        <v>0.6666666666666666</v>
      </c>
      <c r="L439" s="61" t="s">
        <v>226</v>
      </c>
      <c r="M439" s="113">
        <v>449630</v>
      </c>
      <c r="N439" s="59" t="s">
        <v>533</v>
      </c>
      <c r="O439" s="56" t="s">
        <v>843</v>
      </c>
      <c r="P439" s="56" t="s">
        <v>844</v>
      </c>
      <c r="Q439" s="56" t="s">
        <v>845</v>
      </c>
      <c r="R439" s="85"/>
    </row>
    <row r="440" spans="1:18" ht="12.75" customHeight="1">
      <c r="A440" s="66">
        <v>423</v>
      </c>
      <c r="B440" s="67" t="s">
        <v>133</v>
      </c>
      <c r="C440" s="67">
        <v>1</v>
      </c>
      <c r="D440" s="67" t="s">
        <v>119</v>
      </c>
      <c r="E440" s="71" t="s">
        <v>90</v>
      </c>
      <c r="F440" s="71" t="s">
        <v>979</v>
      </c>
      <c r="G440" s="71" t="s">
        <v>104</v>
      </c>
      <c r="H440" s="71" t="s">
        <v>982</v>
      </c>
      <c r="I440" s="61" t="s">
        <v>70</v>
      </c>
      <c r="J440" s="93">
        <v>44604</v>
      </c>
      <c r="K440" s="65">
        <v>0.6666666666666666</v>
      </c>
      <c r="L440" s="64" t="s">
        <v>330</v>
      </c>
      <c r="M440" s="112">
        <v>104795</v>
      </c>
      <c r="N440" s="64" t="s">
        <v>572</v>
      </c>
      <c r="O440" s="56" t="s">
        <v>679</v>
      </c>
      <c r="P440" s="56" t="s">
        <v>680</v>
      </c>
      <c r="Q440" s="56" t="s">
        <v>681</v>
      </c>
      <c r="R440" s="85"/>
    </row>
    <row r="441" spans="1:18" ht="12.75">
      <c r="A441" s="66">
        <v>424</v>
      </c>
      <c r="B441" s="69" t="s">
        <v>23</v>
      </c>
      <c r="C441" s="69">
        <v>5</v>
      </c>
      <c r="D441" s="69" t="s">
        <v>119</v>
      </c>
      <c r="E441" s="74" t="s">
        <v>93</v>
      </c>
      <c r="F441" s="74" t="s">
        <v>979</v>
      </c>
      <c r="G441" s="74" t="s">
        <v>191</v>
      </c>
      <c r="H441" s="74" t="s">
        <v>926</v>
      </c>
      <c r="I441" s="61" t="s">
        <v>70</v>
      </c>
      <c r="J441" s="93">
        <v>44604</v>
      </c>
      <c r="K441" s="65">
        <v>0.5416666666666666</v>
      </c>
      <c r="L441" s="64" t="s">
        <v>330</v>
      </c>
      <c r="M441" s="112">
        <v>104795</v>
      </c>
      <c r="N441" s="64" t="s">
        <v>572</v>
      </c>
      <c r="O441" s="56" t="s">
        <v>679</v>
      </c>
      <c r="P441" s="56" t="s">
        <v>680</v>
      </c>
      <c r="Q441" s="56" t="s">
        <v>681</v>
      </c>
      <c r="R441" s="85"/>
    </row>
    <row r="442" spans="1:18" ht="12.75" customHeight="1">
      <c r="A442" s="66">
        <v>425</v>
      </c>
      <c r="B442" s="70" t="s">
        <v>33</v>
      </c>
      <c r="C442" s="70">
        <v>1</v>
      </c>
      <c r="D442" s="70" t="s">
        <v>119</v>
      </c>
      <c r="E442" s="72" t="s">
        <v>156</v>
      </c>
      <c r="F442" s="72" t="s">
        <v>907</v>
      </c>
      <c r="G442" s="72" t="s">
        <v>37</v>
      </c>
      <c r="H442" s="72" t="s">
        <v>904</v>
      </c>
      <c r="I442" s="61" t="s">
        <v>70</v>
      </c>
      <c r="J442" s="93">
        <v>44604</v>
      </c>
      <c r="K442" s="65">
        <v>0.6666666666666666</v>
      </c>
      <c r="L442" s="61" t="s">
        <v>346</v>
      </c>
      <c r="M442" s="113">
        <v>624423</v>
      </c>
      <c r="N442" s="59" t="s">
        <v>512</v>
      </c>
      <c r="O442" s="56" t="s">
        <v>717</v>
      </c>
      <c r="P442" s="56" t="s">
        <v>718</v>
      </c>
      <c r="Q442" s="56" t="s">
        <v>719</v>
      </c>
      <c r="R442" s="85"/>
    </row>
    <row r="443" spans="1:18" ht="12.75" customHeight="1">
      <c r="A443" s="66">
        <v>426</v>
      </c>
      <c r="B443" s="68" t="s">
        <v>25</v>
      </c>
      <c r="C443" s="68">
        <v>10</v>
      </c>
      <c r="D443" s="68" t="s">
        <v>119</v>
      </c>
      <c r="E443" s="73" t="s">
        <v>52</v>
      </c>
      <c r="F443" s="73" t="s">
        <v>972</v>
      </c>
      <c r="G443" s="73" t="s">
        <v>143</v>
      </c>
      <c r="H443" s="73" t="s">
        <v>934</v>
      </c>
      <c r="I443" s="61" t="s">
        <v>70</v>
      </c>
      <c r="J443" s="93">
        <v>44604</v>
      </c>
      <c r="K443" s="65">
        <v>0.6666666666666666</v>
      </c>
      <c r="L443" s="61" t="s">
        <v>447</v>
      </c>
      <c r="M443" s="113">
        <v>628271</v>
      </c>
      <c r="N443" s="62" t="s">
        <v>446</v>
      </c>
      <c r="O443" s="56" t="s">
        <v>720</v>
      </c>
      <c r="P443" s="56" t="s">
        <v>721</v>
      </c>
      <c r="Q443" s="56" t="s">
        <v>722</v>
      </c>
      <c r="R443" s="85"/>
    </row>
    <row r="444" spans="1:18" ht="12.75" customHeight="1">
      <c r="A444" s="66">
        <v>427</v>
      </c>
      <c r="B444" s="69" t="s">
        <v>23</v>
      </c>
      <c r="C444" s="69">
        <v>6</v>
      </c>
      <c r="D444" s="69" t="s">
        <v>119</v>
      </c>
      <c r="E444" s="74" t="s">
        <v>61</v>
      </c>
      <c r="F444" s="74" t="s">
        <v>919</v>
      </c>
      <c r="G444" s="74" t="s">
        <v>51</v>
      </c>
      <c r="H444" s="74" t="s">
        <v>882</v>
      </c>
      <c r="I444" s="61" t="s">
        <v>70</v>
      </c>
      <c r="J444" s="93">
        <v>44604</v>
      </c>
      <c r="K444" s="65">
        <v>0.6875</v>
      </c>
      <c r="L444" s="89" t="s">
        <v>351</v>
      </c>
      <c r="M444" s="89">
        <v>590485</v>
      </c>
      <c r="N444" s="59" t="s">
        <v>536</v>
      </c>
      <c r="O444" s="56"/>
      <c r="P444" s="56"/>
      <c r="Q444" s="56"/>
      <c r="R444" s="85"/>
    </row>
    <row r="445" spans="1:18" ht="12.75" customHeight="1">
      <c r="A445" s="66">
        <v>428</v>
      </c>
      <c r="B445" s="68" t="s">
        <v>25</v>
      </c>
      <c r="C445" s="68">
        <v>11</v>
      </c>
      <c r="D445" s="68" t="s">
        <v>119</v>
      </c>
      <c r="E445" s="73" t="s">
        <v>172</v>
      </c>
      <c r="F445" s="73" t="s">
        <v>935</v>
      </c>
      <c r="G445" s="73" t="s">
        <v>145</v>
      </c>
      <c r="H445" s="73" t="s">
        <v>949</v>
      </c>
      <c r="I445" s="61" t="s">
        <v>70</v>
      </c>
      <c r="J445" s="95">
        <v>44605</v>
      </c>
      <c r="K445" s="94">
        <v>0.4166666666666667</v>
      </c>
      <c r="L445" s="61" t="s">
        <v>348</v>
      </c>
      <c r="M445" s="113">
        <v>5900030</v>
      </c>
      <c r="N445" s="62" t="s">
        <v>383</v>
      </c>
      <c r="O445" s="56" t="s">
        <v>728</v>
      </c>
      <c r="P445" s="56" t="s">
        <v>729</v>
      </c>
      <c r="Q445" s="56" t="s">
        <v>730</v>
      </c>
      <c r="R445" s="85"/>
    </row>
    <row r="446" spans="1:18" ht="12.75" customHeight="1">
      <c r="A446" s="66">
        <v>429</v>
      </c>
      <c r="B446" s="68" t="s">
        <v>25</v>
      </c>
      <c r="C446" s="68">
        <v>11</v>
      </c>
      <c r="D446" s="68" t="s">
        <v>119</v>
      </c>
      <c r="E446" s="73" t="s">
        <v>53</v>
      </c>
      <c r="F446" s="73" t="s">
        <v>975</v>
      </c>
      <c r="G446" s="73" t="s">
        <v>144</v>
      </c>
      <c r="H446" s="73" t="s">
        <v>988</v>
      </c>
      <c r="I446" s="61" t="s">
        <v>70</v>
      </c>
      <c r="J446" s="95">
        <v>44605</v>
      </c>
      <c r="K446" s="94">
        <v>0.4166666666666667</v>
      </c>
      <c r="L446" s="56" t="s">
        <v>354</v>
      </c>
      <c r="M446" s="112">
        <v>6920261</v>
      </c>
      <c r="N446" s="62" t="s">
        <v>424</v>
      </c>
      <c r="O446" s="56" t="s">
        <v>742</v>
      </c>
      <c r="P446" s="56" t="s">
        <v>740</v>
      </c>
      <c r="Q446" s="56" t="s">
        <v>741</v>
      </c>
      <c r="R446" s="85"/>
    </row>
    <row r="447" spans="1:18" ht="12.75" customHeight="1">
      <c r="A447" s="66">
        <v>430</v>
      </c>
      <c r="B447" s="68" t="s">
        <v>25</v>
      </c>
      <c r="C447" s="68">
        <v>11</v>
      </c>
      <c r="D447" s="68" t="s">
        <v>119</v>
      </c>
      <c r="E447" s="73" t="s">
        <v>157</v>
      </c>
      <c r="F447" s="73" t="s">
        <v>892</v>
      </c>
      <c r="G447" s="73" t="s">
        <v>190</v>
      </c>
      <c r="H447" s="73" t="s">
        <v>936</v>
      </c>
      <c r="I447" s="61" t="s">
        <v>70</v>
      </c>
      <c r="J447" s="93">
        <v>44604</v>
      </c>
      <c r="K447" s="65">
        <v>0.6666666666666666</v>
      </c>
      <c r="L447" s="90" t="s">
        <v>587</v>
      </c>
      <c r="M447" s="90">
        <v>30701</v>
      </c>
      <c r="N447" s="62" t="s">
        <v>588</v>
      </c>
      <c r="O447" s="56" t="s">
        <v>1004</v>
      </c>
      <c r="P447" s="56"/>
      <c r="Q447" s="56" t="s">
        <v>1003</v>
      </c>
      <c r="R447" s="85"/>
    </row>
    <row r="448" spans="1:18" ht="12.75" customHeight="1">
      <c r="A448" s="66">
        <v>431</v>
      </c>
      <c r="B448" s="69" t="s">
        <v>23</v>
      </c>
      <c r="C448" s="69">
        <v>6</v>
      </c>
      <c r="D448" s="69" t="s">
        <v>119</v>
      </c>
      <c r="E448" s="74" t="s">
        <v>91</v>
      </c>
      <c r="F448" s="74" t="s">
        <v>921</v>
      </c>
      <c r="G448" s="74" t="s">
        <v>111</v>
      </c>
      <c r="H448" s="74" t="s">
        <v>983</v>
      </c>
      <c r="I448" s="61" t="s">
        <v>70</v>
      </c>
      <c r="J448" s="93">
        <v>44604</v>
      </c>
      <c r="K448" s="65">
        <v>0.6666666666666666</v>
      </c>
      <c r="L448" s="64" t="s">
        <v>350</v>
      </c>
      <c r="M448" s="120">
        <v>6465340</v>
      </c>
      <c r="N448" s="59" t="s">
        <v>384</v>
      </c>
      <c r="O448" s="56" t="s">
        <v>855</v>
      </c>
      <c r="P448" s="56" t="s">
        <v>856</v>
      </c>
      <c r="Q448" s="56" t="s">
        <v>857</v>
      </c>
      <c r="R448" s="85"/>
    </row>
    <row r="449" spans="1:18" ht="12.75" customHeight="1">
      <c r="A449" s="66">
        <v>432</v>
      </c>
      <c r="B449" s="68" t="s">
        <v>25</v>
      </c>
      <c r="C449" s="68">
        <v>12</v>
      </c>
      <c r="D449" s="68" t="s">
        <v>118</v>
      </c>
      <c r="E449" s="73" t="s">
        <v>40</v>
      </c>
      <c r="F449" s="73" t="s">
        <v>948</v>
      </c>
      <c r="G449" s="73" t="s">
        <v>161</v>
      </c>
      <c r="H449" s="73" t="s">
        <v>879</v>
      </c>
      <c r="I449" s="61" t="s">
        <v>70</v>
      </c>
      <c r="J449" s="93">
        <v>44604</v>
      </c>
      <c r="K449" s="65">
        <v>0.6666666666666666</v>
      </c>
      <c r="L449" s="108" t="s">
        <v>1019</v>
      </c>
      <c r="M449" s="101"/>
      <c r="N449" s="64" t="s">
        <v>1020</v>
      </c>
      <c r="O449" s="56" t="s">
        <v>647</v>
      </c>
      <c r="P449" s="56" t="s">
        <v>648</v>
      </c>
      <c r="Q449" s="56" t="s">
        <v>649</v>
      </c>
      <c r="R449" s="85"/>
    </row>
    <row r="450" spans="1:18" ht="12.75" customHeight="1">
      <c r="A450" s="66">
        <v>433</v>
      </c>
      <c r="B450" s="67" t="s">
        <v>133</v>
      </c>
      <c r="C450" s="67">
        <v>1</v>
      </c>
      <c r="D450" s="67" t="s">
        <v>118</v>
      </c>
      <c r="E450" s="71" t="s">
        <v>158</v>
      </c>
      <c r="F450" s="71" t="s">
        <v>986</v>
      </c>
      <c r="G450" s="71" t="s">
        <v>56</v>
      </c>
      <c r="H450" s="71" t="s">
        <v>981</v>
      </c>
      <c r="I450" s="61" t="s">
        <v>70</v>
      </c>
      <c r="J450" s="93">
        <v>44604</v>
      </c>
      <c r="K450" s="65">
        <v>0.6666666666666666</v>
      </c>
      <c r="L450" s="64" t="s">
        <v>331</v>
      </c>
      <c r="M450" s="112">
        <v>590163</v>
      </c>
      <c r="N450" s="103" t="s">
        <v>382</v>
      </c>
      <c r="O450" s="56"/>
      <c r="P450" s="56"/>
      <c r="Q450" s="56"/>
      <c r="R450" s="85"/>
    </row>
    <row r="451" spans="1:18" ht="12.75" customHeight="1">
      <c r="A451" s="66">
        <v>434</v>
      </c>
      <c r="B451" s="68" t="s">
        <v>25</v>
      </c>
      <c r="C451" s="68">
        <v>12</v>
      </c>
      <c r="D451" s="68" t="s">
        <v>118</v>
      </c>
      <c r="E451" s="73" t="s">
        <v>159</v>
      </c>
      <c r="F451" s="73" t="s">
        <v>986</v>
      </c>
      <c r="G451" s="73" t="s">
        <v>132</v>
      </c>
      <c r="H451" s="73" t="s">
        <v>938</v>
      </c>
      <c r="I451" s="61" t="s">
        <v>70</v>
      </c>
      <c r="J451" s="93">
        <v>44604</v>
      </c>
      <c r="K451" s="65">
        <v>0.5416666666666666</v>
      </c>
      <c r="L451" s="64" t="s">
        <v>331</v>
      </c>
      <c r="M451" s="112">
        <v>590163</v>
      </c>
      <c r="N451" s="103" t="s">
        <v>382</v>
      </c>
      <c r="O451" s="56"/>
      <c r="P451" s="56"/>
      <c r="Q451" s="56"/>
      <c r="R451" s="85"/>
    </row>
    <row r="452" spans="1:18" ht="12.75">
      <c r="A452" s="66">
        <v>435</v>
      </c>
      <c r="B452" s="70" t="s">
        <v>33</v>
      </c>
      <c r="C452" s="70">
        <v>2</v>
      </c>
      <c r="D452" s="70" t="s">
        <v>118</v>
      </c>
      <c r="E452" s="72" t="s">
        <v>36</v>
      </c>
      <c r="F452" s="72" t="s">
        <v>909</v>
      </c>
      <c r="G452" s="72" t="s">
        <v>177</v>
      </c>
      <c r="H452" s="72" t="s">
        <v>879</v>
      </c>
      <c r="I452" s="61" t="s">
        <v>70</v>
      </c>
      <c r="J452" s="93">
        <v>44604</v>
      </c>
      <c r="K452" s="65">
        <v>0.6666666666666666</v>
      </c>
      <c r="L452" s="61" t="s">
        <v>336</v>
      </c>
      <c r="M452" s="113">
        <v>480783</v>
      </c>
      <c r="N452" s="59" t="s">
        <v>429</v>
      </c>
      <c r="O452" s="56" t="s">
        <v>694</v>
      </c>
      <c r="P452" s="56" t="s">
        <v>695</v>
      </c>
      <c r="Q452" s="56" t="s">
        <v>696</v>
      </c>
      <c r="R452" s="85"/>
    </row>
    <row r="453" spans="1:18" ht="12.75" customHeight="1">
      <c r="A453" s="66">
        <v>436</v>
      </c>
      <c r="B453" s="70" t="s">
        <v>33</v>
      </c>
      <c r="C453" s="70">
        <v>1</v>
      </c>
      <c r="D453" s="70" t="s">
        <v>118</v>
      </c>
      <c r="E453" s="72" t="s">
        <v>44</v>
      </c>
      <c r="F453" s="72" t="s">
        <v>908</v>
      </c>
      <c r="G453" s="72" t="s">
        <v>57</v>
      </c>
      <c r="H453" s="72" t="s">
        <v>906</v>
      </c>
      <c r="I453" s="61" t="s">
        <v>70</v>
      </c>
      <c r="J453" s="93">
        <v>44604</v>
      </c>
      <c r="K453" s="65">
        <v>0.6666666666666666</v>
      </c>
      <c r="L453" s="64" t="s">
        <v>344</v>
      </c>
      <c r="M453" s="112">
        <v>53641</v>
      </c>
      <c r="N453" s="59" t="s">
        <v>452</v>
      </c>
      <c r="O453" s="56" t="s">
        <v>705</v>
      </c>
      <c r="P453" s="56" t="s">
        <v>706</v>
      </c>
      <c r="Q453" s="56" t="s">
        <v>707</v>
      </c>
      <c r="R453" s="85"/>
    </row>
    <row r="454" spans="1:18" ht="12.75" customHeight="1">
      <c r="A454" s="66">
        <v>437</v>
      </c>
      <c r="B454" s="69" t="s">
        <v>23</v>
      </c>
      <c r="C454" s="69">
        <v>6</v>
      </c>
      <c r="D454" s="69" t="s">
        <v>118</v>
      </c>
      <c r="E454" s="74" t="s">
        <v>182</v>
      </c>
      <c r="F454" s="74" t="s">
        <v>913</v>
      </c>
      <c r="G454" s="74" t="s">
        <v>38</v>
      </c>
      <c r="H454" s="74" t="s">
        <v>925</v>
      </c>
      <c r="I454" s="61" t="s">
        <v>70</v>
      </c>
      <c r="J454" s="93">
        <v>44604</v>
      </c>
      <c r="K454" s="65">
        <v>0.6666666666666666</v>
      </c>
      <c r="L454" s="64" t="s">
        <v>343</v>
      </c>
      <c r="M454" s="113">
        <v>5901507</v>
      </c>
      <c r="N454" s="62" t="s">
        <v>545</v>
      </c>
      <c r="O454" s="56"/>
      <c r="P454" s="56"/>
      <c r="Q454" s="56"/>
      <c r="R454" s="85"/>
    </row>
    <row r="455" spans="1:18" ht="12.75" customHeight="1">
      <c r="A455" s="66">
        <v>438</v>
      </c>
      <c r="B455" s="68" t="s">
        <v>25</v>
      </c>
      <c r="C455" s="68">
        <v>10</v>
      </c>
      <c r="D455" s="68" t="s">
        <v>118</v>
      </c>
      <c r="E455" s="73" t="s">
        <v>131</v>
      </c>
      <c r="F455" s="73" t="s">
        <v>965</v>
      </c>
      <c r="G455" s="73" t="s">
        <v>106</v>
      </c>
      <c r="H455" s="73" t="s">
        <v>978</v>
      </c>
      <c r="I455" s="61" t="s">
        <v>70</v>
      </c>
      <c r="J455" s="93">
        <v>44604</v>
      </c>
      <c r="K455" s="65">
        <v>0.6666666666666666</v>
      </c>
      <c r="L455" s="90" t="s">
        <v>337</v>
      </c>
      <c r="M455" s="113">
        <v>396827</v>
      </c>
      <c r="N455" s="62" t="s">
        <v>507</v>
      </c>
      <c r="O455" s="56" t="s">
        <v>809</v>
      </c>
      <c r="P455" s="56" t="s">
        <v>810</v>
      </c>
      <c r="Q455" s="56" t="s">
        <v>811</v>
      </c>
      <c r="R455" s="85"/>
    </row>
    <row r="456" spans="1:18" ht="12.75" customHeight="1">
      <c r="A456" s="66">
        <v>439</v>
      </c>
      <c r="B456" s="70" t="s">
        <v>33</v>
      </c>
      <c r="C456" s="70">
        <v>2</v>
      </c>
      <c r="D456" s="70" t="s">
        <v>116</v>
      </c>
      <c r="E456" s="72" t="s">
        <v>178</v>
      </c>
      <c r="F456" s="72" t="s">
        <v>929</v>
      </c>
      <c r="G456" s="72" t="s">
        <v>160</v>
      </c>
      <c r="H456" s="72" t="s">
        <v>927</v>
      </c>
      <c r="I456" s="61" t="s">
        <v>70</v>
      </c>
      <c r="J456" s="93">
        <v>44604</v>
      </c>
      <c r="K456" s="65">
        <v>0.6666666666666666</v>
      </c>
      <c r="L456" s="64" t="s">
        <v>274</v>
      </c>
      <c r="M456" s="112">
        <v>38336</v>
      </c>
      <c r="N456" s="58" t="s">
        <v>369</v>
      </c>
      <c r="O456" s="56" t="s">
        <v>659</v>
      </c>
      <c r="P456" s="56" t="s">
        <v>660</v>
      </c>
      <c r="Q456" s="56" t="s">
        <v>661</v>
      </c>
      <c r="R456" s="85"/>
    </row>
    <row r="457" spans="1:18" ht="12.75" customHeight="1">
      <c r="A457" s="66">
        <v>440</v>
      </c>
      <c r="B457" s="69" t="s">
        <v>23</v>
      </c>
      <c r="C457" s="69">
        <v>3</v>
      </c>
      <c r="D457" s="69" t="s">
        <v>116</v>
      </c>
      <c r="E457" s="74" t="s">
        <v>181</v>
      </c>
      <c r="F457" s="74" t="s">
        <v>929</v>
      </c>
      <c r="G457" s="74" t="s">
        <v>180</v>
      </c>
      <c r="H457" s="74" t="s">
        <v>920</v>
      </c>
      <c r="I457" s="61" t="s">
        <v>70</v>
      </c>
      <c r="J457" s="93">
        <v>44604</v>
      </c>
      <c r="K457" s="65">
        <v>0.5416666666666666</v>
      </c>
      <c r="L457" s="90" t="s">
        <v>274</v>
      </c>
      <c r="M457" s="90">
        <v>38336</v>
      </c>
      <c r="N457" s="58" t="s">
        <v>369</v>
      </c>
      <c r="O457" s="56" t="s">
        <v>659</v>
      </c>
      <c r="P457" s="56" t="s">
        <v>660</v>
      </c>
      <c r="Q457" s="56" t="s">
        <v>661</v>
      </c>
      <c r="R457" s="85"/>
    </row>
    <row r="458" spans="1:18" ht="12.75" customHeight="1">
      <c r="A458" s="66">
        <v>441</v>
      </c>
      <c r="B458" s="68" t="s">
        <v>25</v>
      </c>
      <c r="C458" s="68">
        <v>6</v>
      </c>
      <c r="D458" s="68" t="s">
        <v>116</v>
      </c>
      <c r="E458" s="73" t="s">
        <v>195</v>
      </c>
      <c r="F458" s="73" t="s">
        <v>952</v>
      </c>
      <c r="G458" s="73" t="s">
        <v>153</v>
      </c>
      <c r="H458" s="73" t="s">
        <v>891</v>
      </c>
      <c r="I458" s="61" t="s">
        <v>70</v>
      </c>
      <c r="J458" s="93">
        <v>44604</v>
      </c>
      <c r="K458" s="65">
        <v>0.6666666666666666</v>
      </c>
      <c r="L458" s="64" t="s">
        <v>279</v>
      </c>
      <c r="M458" s="112">
        <v>564868</v>
      </c>
      <c r="N458" s="64" t="s">
        <v>528</v>
      </c>
      <c r="O458" s="56"/>
      <c r="P458" s="56"/>
      <c r="Q458" s="56"/>
      <c r="R458" s="85"/>
    </row>
    <row r="459" spans="1:18" ht="12.75" customHeight="1">
      <c r="A459" s="66">
        <v>442</v>
      </c>
      <c r="B459" s="68" t="s">
        <v>25</v>
      </c>
      <c r="C459" s="68">
        <v>6</v>
      </c>
      <c r="D459" s="68" t="s">
        <v>116</v>
      </c>
      <c r="E459" s="73" t="s">
        <v>163</v>
      </c>
      <c r="F459" s="73" t="s">
        <v>883</v>
      </c>
      <c r="G459" s="73" t="s">
        <v>129</v>
      </c>
      <c r="H459" s="73" t="s">
        <v>987</v>
      </c>
      <c r="I459" s="61" t="s">
        <v>70</v>
      </c>
      <c r="J459" s="93">
        <v>44604</v>
      </c>
      <c r="K459" s="65">
        <v>0.5833333333333334</v>
      </c>
      <c r="L459" s="64" t="s">
        <v>212</v>
      </c>
      <c r="M459" s="119"/>
      <c r="N459" s="64" t="s">
        <v>469</v>
      </c>
      <c r="O459" s="56" t="s">
        <v>746</v>
      </c>
      <c r="P459" s="56" t="s">
        <v>747</v>
      </c>
      <c r="Q459" s="56" t="s">
        <v>748</v>
      </c>
      <c r="R459" s="85"/>
    </row>
    <row r="460" spans="1:18" ht="12.75" customHeight="1">
      <c r="A460" s="66">
        <v>443</v>
      </c>
      <c r="B460" s="68" t="s">
        <v>25</v>
      </c>
      <c r="C460" s="68">
        <v>6</v>
      </c>
      <c r="D460" s="68" t="s">
        <v>116</v>
      </c>
      <c r="E460" s="73" t="s">
        <v>165</v>
      </c>
      <c r="F460" s="73" t="s">
        <v>958</v>
      </c>
      <c r="G460" s="73" t="s">
        <v>171</v>
      </c>
      <c r="H460" s="73" t="s">
        <v>942</v>
      </c>
      <c r="I460" s="61" t="s">
        <v>70</v>
      </c>
      <c r="J460" s="93">
        <v>44604</v>
      </c>
      <c r="K460" s="65">
        <v>0.6666666666666666</v>
      </c>
      <c r="L460" s="64" t="s">
        <v>280</v>
      </c>
      <c r="M460" s="119"/>
      <c r="N460" s="58" t="s">
        <v>514</v>
      </c>
      <c r="O460" s="56" t="s">
        <v>761</v>
      </c>
      <c r="P460" s="56" t="s">
        <v>762</v>
      </c>
      <c r="Q460" s="56" t="s">
        <v>763</v>
      </c>
      <c r="R460" s="85"/>
    </row>
    <row r="461" spans="1:18" ht="12.75" customHeight="1">
      <c r="A461" s="66">
        <v>444</v>
      </c>
      <c r="B461" s="68" t="s">
        <v>25</v>
      </c>
      <c r="C461" s="68">
        <v>5</v>
      </c>
      <c r="D461" s="68" t="s">
        <v>116</v>
      </c>
      <c r="E461" s="73" t="s">
        <v>65</v>
      </c>
      <c r="F461" s="73" t="s">
        <v>968</v>
      </c>
      <c r="G461" s="73" t="s">
        <v>186</v>
      </c>
      <c r="H461" s="73" t="s">
        <v>954</v>
      </c>
      <c r="I461" s="61" t="s">
        <v>70</v>
      </c>
      <c r="J461" s="93">
        <v>44604</v>
      </c>
      <c r="K461" s="65">
        <v>0.6666666666666666</v>
      </c>
      <c r="L461" s="64" t="s">
        <v>389</v>
      </c>
      <c r="M461" s="112">
        <v>397257</v>
      </c>
      <c r="N461" s="62" t="s">
        <v>388</v>
      </c>
      <c r="O461" s="56"/>
      <c r="P461" s="56"/>
      <c r="Q461" s="56"/>
      <c r="R461" s="85"/>
    </row>
    <row r="462" spans="1:18" ht="12.75" customHeight="1">
      <c r="A462" s="66">
        <v>445</v>
      </c>
      <c r="B462" s="69" t="s">
        <v>23</v>
      </c>
      <c r="C462" s="69">
        <v>4</v>
      </c>
      <c r="D462" s="69" t="s">
        <v>117</v>
      </c>
      <c r="E462" s="74" t="s">
        <v>31</v>
      </c>
      <c r="F462" s="74" t="s">
        <v>885</v>
      </c>
      <c r="G462" s="74" t="s">
        <v>97</v>
      </c>
      <c r="H462" s="74" t="s">
        <v>917</v>
      </c>
      <c r="I462" s="61" t="s">
        <v>70</v>
      </c>
      <c r="J462" s="93">
        <v>44604</v>
      </c>
      <c r="K462" s="65">
        <v>0.6666666666666666</v>
      </c>
      <c r="L462" s="64" t="s">
        <v>400</v>
      </c>
      <c r="M462" s="112">
        <v>31980</v>
      </c>
      <c r="N462" s="62" t="s">
        <v>399</v>
      </c>
      <c r="O462" s="56" t="s">
        <v>673</v>
      </c>
      <c r="P462" s="56" t="s">
        <v>674</v>
      </c>
      <c r="Q462" s="56" t="s">
        <v>675</v>
      </c>
      <c r="R462" s="85"/>
    </row>
    <row r="463" spans="1:18" ht="12.75" customHeight="1">
      <c r="A463" s="66">
        <v>446</v>
      </c>
      <c r="B463" s="68" t="s">
        <v>25</v>
      </c>
      <c r="C463" s="68">
        <v>9</v>
      </c>
      <c r="D463" s="68" t="s">
        <v>117</v>
      </c>
      <c r="E463" s="73" t="s">
        <v>113</v>
      </c>
      <c r="F463" s="73" t="s">
        <v>940</v>
      </c>
      <c r="G463" s="73" t="s">
        <v>167</v>
      </c>
      <c r="H463" s="73" t="s">
        <v>947</v>
      </c>
      <c r="I463" s="61" t="s">
        <v>70</v>
      </c>
      <c r="J463" s="93">
        <v>44604</v>
      </c>
      <c r="K463" s="94">
        <v>0.625</v>
      </c>
      <c r="L463" s="64" t="s">
        <v>322</v>
      </c>
      <c r="M463" s="112">
        <v>41169</v>
      </c>
      <c r="N463" s="59" t="s">
        <v>563</v>
      </c>
      <c r="O463" s="56" t="s">
        <v>700</v>
      </c>
      <c r="P463" s="56" t="s">
        <v>701</v>
      </c>
      <c r="Q463" s="56" t="s">
        <v>702</v>
      </c>
      <c r="R463" s="85"/>
    </row>
    <row r="464" spans="1:18" ht="12.75" customHeight="1">
      <c r="A464" s="66">
        <v>447</v>
      </c>
      <c r="B464" s="67" t="s">
        <v>133</v>
      </c>
      <c r="C464" s="67">
        <v>2</v>
      </c>
      <c r="D464" s="67" t="s">
        <v>117</v>
      </c>
      <c r="E464" s="71" t="s">
        <v>62</v>
      </c>
      <c r="F464" s="71" t="s">
        <v>980</v>
      </c>
      <c r="G464" s="71" t="s">
        <v>27</v>
      </c>
      <c r="H464" s="71" t="s">
        <v>985</v>
      </c>
      <c r="I464" s="61" t="s">
        <v>70</v>
      </c>
      <c r="J464" s="93">
        <v>44604</v>
      </c>
      <c r="K464" s="65">
        <v>0.6666666666666666</v>
      </c>
      <c r="L464" s="64" t="s">
        <v>375</v>
      </c>
      <c r="M464" s="112">
        <v>327981</v>
      </c>
      <c r="N464" s="59" t="s">
        <v>376</v>
      </c>
      <c r="O464" s="56" t="s">
        <v>617</v>
      </c>
      <c r="P464" s="56" t="s">
        <v>618</v>
      </c>
      <c r="Q464" s="56" t="s">
        <v>619</v>
      </c>
      <c r="R464" s="85"/>
    </row>
    <row r="465" spans="1:18" ht="12.75">
      <c r="A465" s="66">
        <v>448</v>
      </c>
      <c r="B465" s="68" t="s">
        <v>25</v>
      </c>
      <c r="C465" s="68">
        <v>10</v>
      </c>
      <c r="D465" s="68" t="s">
        <v>117</v>
      </c>
      <c r="E465" s="73" t="s">
        <v>92</v>
      </c>
      <c r="F465" s="73" t="s">
        <v>980</v>
      </c>
      <c r="G465" s="73" t="s">
        <v>142</v>
      </c>
      <c r="H465" s="73" t="s">
        <v>933</v>
      </c>
      <c r="I465" s="61" t="s">
        <v>70</v>
      </c>
      <c r="J465" s="93">
        <v>44604</v>
      </c>
      <c r="K465" s="65">
        <v>0.5416666666666666</v>
      </c>
      <c r="L465" s="64" t="s">
        <v>375</v>
      </c>
      <c r="M465" s="112">
        <v>327981</v>
      </c>
      <c r="N465" s="59" t="s">
        <v>376</v>
      </c>
      <c r="O465" s="56" t="s">
        <v>617</v>
      </c>
      <c r="P465" s="56" t="s">
        <v>618</v>
      </c>
      <c r="Q465" s="56" t="s">
        <v>619</v>
      </c>
      <c r="R465" s="85"/>
    </row>
    <row r="466" spans="1:18" ht="12.75" customHeight="1">
      <c r="A466" s="66">
        <v>449</v>
      </c>
      <c r="B466" s="68" t="s">
        <v>25</v>
      </c>
      <c r="C466" s="68">
        <v>9</v>
      </c>
      <c r="D466" s="68" t="s">
        <v>117</v>
      </c>
      <c r="E466" s="73" t="s">
        <v>170</v>
      </c>
      <c r="F466" s="73" t="s">
        <v>964</v>
      </c>
      <c r="G466" s="73" t="s">
        <v>200</v>
      </c>
      <c r="H466" s="73" t="s">
        <v>955</v>
      </c>
      <c r="I466" s="61" t="s">
        <v>70</v>
      </c>
      <c r="J466" s="93">
        <v>44604</v>
      </c>
      <c r="K466" s="65">
        <v>0.6666666666666666</v>
      </c>
      <c r="L466" s="64" t="s">
        <v>318</v>
      </c>
      <c r="M466" s="112">
        <v>6564831</v>
      </c>
      <c r="N466" s="62" t="s">
        <v>404</v>
      </c>
      <c r="O466" s="56" t="s">
        <v>767</v>
      </c>
      <c r="P466" s="56" t="s">
        <v>768</v>
      </c>
      <c r="Q466" s="56" t="s">
        <v>769</v>
      </c>
      <c r="R466" s="85"/>
    </row>
    <row r="467" spans="1:18" ht="12.75" customHeight="1">
      <c r="A467" s="66">
        <v>450</v>
      </c>
      <c r="B467" s="69" t="s">
        <v>23</v>
      </c>
      <c r="C467" s="69">
        <v>3</v>
      </c>
      <c r="D467" s="69" t="s">
        <v>115</v>
      </c>
      <c r="E467" s="74" t="s">
        <v>139</v>
      </c>
      <c r="F467" s="74" t="s">
        <v>915</v>
      </c>
      <c r="G467" s="74" t="s">
        <v>102</v>
      </c>
      <c r="H467" s="74" t="s">
        <v>985</v>
      </c>
      <c r="I467" s="61" t="s">
        <v>70</v>
      </c>
      <c r="J467" s="93">
        <v>44604</v>
      </c>
      <c r="K467" s="65">
        <v>0.6666666666666666</v>
      </c>
      <c r="L467" s="64" t="s">
        <v>272</v>
      </c>
      <c r="M467" s="119"/>
      <c r="N467" s="64" t="s">
        <v>440</v>
      </c>
      <c r="O467" s="86" t="s">
        <v>656</v>
      </c>
      <c r="P467" s="86" t="s">
        <v>657</v>
      </c>
      <c r="Q467" s="86" t="s">
        <v>658</v>
      </c>
      <c r="R467" s="85"/>
    </row>
    <row r="468" spans="1:18" ht="12.75" customHeight="1">
      <c r="A468" s="66">
        <v>451</v>
      </c>
      <c r="B468" s="68" t="s">
        <v>25</v>
      </c>
      <c r="C468" s="68">
        <v>4</v>
      </c>
      <c r="D468" s="68" t="s">
        <v>115</v>
      </c>
      <c r="E468" s="73" t="s">
        <v>30</v>
      </c>
      <c r="F468" s="73" t="s">
        <v>899</v>
      </c>
      <c r="G468" s="73" t="s">
        <v>55</v>
      </c>
      <c r="H468" s="73" t="s">
        <v>937</v>
      </c>
      <c r="I468" s="61" t="s">
        <v>70</v>
      </c>
      <c r="J468" s="93">
        <v>44604</v>
      </c>
      <c r="K468" s="65">
        <v>0.6666666666666666</v>
      </c>
      <c r="L468" s="64" t="s">
        <v>267</v>
      </c>
      <c r="M468" s="113">
        <v>597750</v>
      </c>
      <c r="N468" s="62" t="s">
        <v>475</v>
      </c>
      <c r="O468" s="86" t="s">
        <v>858</v>
      </c>
      <c r="P468" s="86" t="s">
        <v>859</v>
      </c>
      <c r="Q468" s="86" t="s">
        <v>860</v>
      </c>
      <c r="R468" s="85"/>
    </row>
    <row r="469" spans="1:18" ht="12.75" customHeight="1">
      <c r="A469" s="66">
        <v>452</v>
      </c>
      <c r="B469" s="68" t="s">
        <v>25</v>
      </c>
      <c r="C469" s="68">
        <v>5</v>
      </c>
      <c r="D469" s="68" t="s">
        <v>115</v>
      </c>
      <c r="E469" s="73" t="s">
        <v>185</v>
      </c>
      <c r="F469" s="73" t="s">
        <v>876</v>
      </c>
      <c r="G469" s="73" t="s">
        <v>48</v>
      </c>
      <c r="H469" s="73" t="s">
        <v>971</v>
      </c>
      <c r="I469" s="61" t="s">
        <v>70</v>
      </c>
      <c r="J469" s="93">
        <v>44604</v>
      </c>
      <c r="K469" s="65">
        <v>0.6666666666666666</v>
      </c>
      <c r="L469" s="64" t="s">
        <v>264</v>
      </c>
      <c r="M469" s="112">
        <v>436278</v>
      </c>
      <c r="N469" s="62" t="s">
        <v>359</v>
      </c>
      <c r="O469" s="56" t="s">
        <v>791</v>
      </c>
      <c r="P469" s="56" t="s">
        <v>836</v>
      </c>
      <c r="Q469" s="56" t="s">
        <v>837</v>
      </c>
      <c r="R469" s="85"/>
    </row>
    <row r="470" spans="1:18" ht="12.75" customHeight="1">
      <c r="A470" s="66">
        <v>453</v>
      </c>
      <c r="B470" s="69" t="s">
        <v>23</v>
      </c>
      <c r="C470" s="69">
        <v>3</v>
      </c>
      <c r="D470" s="69" t="s">
        <v>115</v>
      </c>
      <c r="E470" s="74" t="s">
        <v>49</v>
      </c>
      <c r="F470" s="74" t="s">
        <v>924</v>
      </c>
      <c r="G470" s="74" t="s">
        <v>166</v>
      </c>
      <c r="H470" s="74" t="s">
        <v>888</v>
      </c>
      <c r="I470" s="61" t="s">
        <v>70</v>
      </c>
      <c r="J470" s="93">
        <v>44604</v>
      </c>
      <c r="K470" s="65">
        <v>0.625</v>
      </c>
      <c r="L470" s="64" t="s">
        <v>269</v>
      </c>
      <c r="M470" s="112">
        <v>6602993</v>
      </c>
      <c r="N470" s="62" t="s">
        <v>357</v>
      </c>
      <c r="O470" s="56" t="s">
        <v>838</v>
      </c>
      <c r="P470" s="56" t="s">
        <v>839</v>
      </c>
      <c r="Q470" s="56" t="s">
        <v>840</v>
      </c>
      <c r="R470" s="85"/>
    </row>
    <row r="471" spans="1:18" ht="12.75" customHeight="1">
      <c r="A471" s="66">
        <v>454</v>
      </c>
      <c r="B471" s="68" t="s">
        <v>25</v>
      </c>
      <c r="C471" s="68">
        <v>5</v>
      </c>
      <c r="D471" s="68" t="s">
        <v>115</v>
      </c>
      <c r="E471" s="73" t="s">
        <v>168</v>
      </c>
      <c r="F471" s="73" t="s">
        <v>977</v>
      </c>
      <c r="G471" s="73" t="s">
        <v>138</v>
      </c>
      <c r="H471" s="73" t="s">
        <v>931</v>
      </c>
      <c r="I471" s="61" t="s">
        <v>70</v>
      </c>
      <c r="J471" s="93">
        <v>44604</v>
      </c>
      <c r="K471" s="65">
        <v>0.625</v>
      </c>
      <c r="L471" s="64" t="s">
        <v>500</v>
      </c>
      <c r="M471" s="112">
        <v>375014</v>
      </c>
      <c r="N471" s="58" t="s">
        <v>499</v>
      </c>
      <c r="O471" s="56" t="s">
        <v>841</v>
      </c>
      <c r="P471" s="56" t="s">
        <v>842</v>
      </c>
      <c r="Q471" s="56" t="s">
        <v>840</v>
      </c>
      <c r="R471" s="85"/>
    </row>
    <row r="472" spans="1:18" ht="12.75" customHeight="1">
      <c r="A472" s="66">
        <v>455</v>
      </c>
      <c r="B472" s="67" t="s">
        <v>133</v>
      </c>
      <c r="C472" s="67">
        <v>2</v>
      </c>
      <c r="D472" s="67" t="s">
        <v>54</v>
      </c>
      <c r="E472" s="71" t="s">
        <v>41</v>
      </c>
      <c r="F472" s="71" t="s">
        <v>990</v>
      </c>
      <c r="G472" s="71" t="s">
        <v>42</v>
      </c>
      <c r="H472" s="71" t="s">
        <v>988</v>
      </c>
      <c r="I472" s="61" t="s">
        <v>70</v>
      </c>
      <c r="J472" s="93">
        <v>44604</v>
      </c>
      <c r="K472" s="65">
        <v>0.7083333333333334</v>
      </c>
      <c r="L472" s="64" t="s">
        <v>258</v>
      </c>
      <c r="M472" s="112">
        <v>47110</v>
      </c>
      <c r="N472" s="64" t="s">
        <v>558</v>
      </c>
      <c r="O472" s="56" t="s">
        <v>626</v>
      </c>
      <c r="P472" s="56" t="s">
        <v>627</v>
      </c>
      <c r="Q472" s="56" t="s">
        <v>628</v>
      </c>
      <c r="R472" s="85"/>
    </row>
    <row r="473" spans="1:18" ht="12.75" customHeight="1">
      <c r="A473" s="66">
        <v>456</v>
      </c>
      <c r="B473" s="69" t="s">
        <v>23</v>
      </c>
      <c r="C473" s="69">
        <v>2</v>
      </c>
      <c r="D473" s="69" t="s">
        <v>54</v>
      </c>
      <c r="E473" s="74" t="s">
        <v>96</v>
      </c>
      <c r="F473" s="74" t="s">
        <v>990</v>
      </c>
      <c r="G473" s="74" t="s">
        <v>100</v>
      </c>
      <c r="H473" s="74" t="s">
        <v>982</v>
      </c>
      <c r="I473" s="61" t="s">
        <v>70</v>
      </c>
      <c r="J473" s="93">
        <v>44604</v>
      </c>
      <c r="K473" s="65">
        <v>0.5833333333333334</v>
      </c>
      <c r="L473" s="64" t="s">
        <v>258</v>
      </c>
      <c r="M473" s="112">
        <v>47110</v>
      </c>
      <c r="N473" s="64" t="s">
        <v>558</v>
      </c>
      <c r="O473" s="56" t="s">
        <v>626</v>
      </c>
      <c r="P473" s="56" t="s">
        <v>627</v>
      </c>
      <c r="Q473" s="56" t="s">
        <v>628</v>
      </c>
      <c r="R473" s="85"/>
    </row>
    <row r="474" spans="1:18" ht="12.75" customHeight="1">
      <c r="A474" s="66">
        <v>457</v>
      </c>
      <c r="B474" s="68" t="s">
        <v>25</v>
      </c>
      <c r="C474" s="68">
        <v>4</v>
      </c>
      <c r="D474" s="68" t="s">
        <v>54</v>
      </c>
      <c r="E474" s="73" t="s">
        <v>137</v>
      </c>
      <c r="F474" s="73" t="s">
        <v>957</v>
      </c>
      <c r="G474" s="73" t="s">
        <v>169</v>
      </c>
      <c r="H474" s="73" t="s">
        <v>956</v>
      </c>
      <c r="I474" s="61" t="s">
        <v>70</v>
      </c>
      <c r="J474" s="93">
        <v>44604</v>
      </c>
      <c r="K474" s="94">
        <v>0.6041666666666666</v>
      </c>
      <c r="L474" s="105"/>
      <c r="M474" s="121"/>
      <c r="N474" s="58"/>
      <c r="O474" s="56" t="s">
        <v>794</v>
      </c>
      <c r="P474" s="56" t="s">
        <v>795</v>
      </c>
      <c r="Q474" s="56" t="s">
        <v>796</v>
      </c>
      <c r="R474" s="85"/>
    </row>
    <row r="475" spans="1:18" ht="12.75" customHeight="1">
      <c r="A475" s="66">
        <v>458</v>
      </c>
      <c r="B475" s="68" t="s">
        <v>25</v>
      </c>
      <c r="C475" s="68">
        <v>4</v>
      </c>
      <c r="D475" s="68" t="s">
        <v>54</v>
      </c>
      <c r="E475" s="73" t="s">
        <v>59</v>
      </c>
      <c r="F475" s="73" t="s">
        <v>974</v>
      </c>
      <c r="G475" s="73" t="s">
        <v>194</v>
      </c>
      <c r="H475" s="73" t="s">
        <v>901</v>
      </c>
      <c r="I475" s="61" t="s">
        <v>70</v>
      </c>
      <c r="J475" s="93">
        <v>44604</v>
      </c>
      <c r="K475" s="65">
        <v>0.6666666666666666</v>
      </c>
      <c r="L475" s="64" t="s">
        <v>262</v>
      </c>
      <c r="M475" s="112">
        <v>575821</v>
      </c>
      <c r="N475" s="64" t="s">
        <v>380</v>
      </c>
      <c r="O475" s="56" t="s">
        <v>846</v>
      </c>
      <c r="P475" s="56" t="s">
        <v>847</v>
      </c>
      <c r="Q475" s="56" t="s">
        <v>848</v>
      </c>
      <c r="R475" s="85"/>
    </row>
    <row r="476" spans="1:18" ht="12.75" customHeight="1">
      <c r="A476" s="66">
        <v>459</v>
      </c>
      <c r="B476" s="68" t="s">
        <v>25</v>
      </c>
      <c r="C476" s="68">
        <v>7</v>
      </c>
      <c r="D476" s="68" t="s">
        <v>114</v>
      </c>
      <c r="E476" s="73" t="s">
        <v>164</v>
      </c>
      <c r="F476" s="73" t="s">
        <v>959</v>
      </c>
      <c r="G476" s="73" t="s">
        <v>152</v>
      </c>
      <c r="H476" s="73" t="s">
        <v>963</v>
      </c>
      <c r="I476" s="61" t="s">
        <v>70</v>
      </c>
      <c r="J476" s="93">
        <v>44604</v>
      </c>
      <c r="K476" s="65">
        <v>0.6666666666666666</v>
      </c>
      <c r="L476" s="61" t="s">
        <v>301</v>
      </c>
      <c r="M476" s="113">
        <v>6907811</v>
      </c>
      <c r="N476" s="58" t="s">
        <v>549</v>
      </c>
      <c r="O476" s="56"/>
      <c r="P476" s="56"/>
      <c r="Q476" s="56"/>
      <c r="R476" s="85"/>
    </row>
    <row r="477" spans="1:18" ht="12.75" customHeight="1">
      <c r="A477" s="66">
        <v>460</v>
      </c>
      <c r="B477" s="68" t="s">
        <v>25</v>
      </c>
      <c r="C477" s="68">
        <v>7</v>
      </c>
      <c r="D477" s="68" t="s">
        <v>114</v>
      </c>
      <c r="E477" s="73" t="s">
        <v>150</v>
      </c>
      <c r="F477" s="73" t="s">
        <v>962</v>
      </c>
      <c r="G477" s="73" t="s">
        <v>188</v>
      </c>
      <c r="H477" s="73" t="s">
        <v>953</v>
      </c>
      <c r="I477" s="61" t="s">
        <v>70</v>
      </c>
      <c r="J477" s="93">
        <v>44604</v>
      </c>
      <c r="K477" s="65">
        <v>0.6666666666666666</v>
      </c>
      <c r="L477" s="61" t="s">
        <v>297</v>
      </c>
      <c r="M477" s="113">
        <v>19845</v>
      </c>
      <c r="N477" s="64" t="s">
        <v>529</v>
      </c>
      <c r="O477" s="56"/>
      <c r="P477" s="56"/>
      <c r="Q477" s="56"/>
      <c r="R477" s="85"/>
    </row>
    <row r="478" spans="1:18" ht="12.75" customHeight="1">
      <c r="A478" s="66">
        <v>461</v>
      </c>
      <c r="B478" s="68" t="s">
        <v>25</v>
      </c>
      <c r="C478" s="68">
        <v>7</v>
      </c>
      <c r="D478" s="68" t="s">
        <v>114</v>
      </c>
      <c r="E478" s="73" t="s">
        <v>109</v>
      </c>
      <c r="F478" s="73" t="s">
        <v>932</v>
      </c>
      <c r="G478" s="73" t="s">
        <v>196</v>
      </c>
      <c r="H478" s="73" t="s">
        <v>894</v>
      </c>
      <c r="I478" s="61" t="s">
        <v>70</v>
      </c>
      <c r="J478" s="95">
        <v>44605</v>
      </c>
      <c r="K478" s="94">
        <v>0.4166666666666667</v>
      </c>
      <c r="L478" s="64" t="s">
        <v>567</v>
      </c>
      <c r="M478" s="112">
        <v>22399</v>
      </c>
      <c r="N478" s="59" t="s">
        <v>568</v>
      </c>
      <c r="O478" s="56"/>
      <c r="P478" s="56"/>
      <c r="Q478" s="56"/>
      <c r="R478" s="85"/>
    </row>
    <row r="479" spans="1:18" ht="12.75" customHeight="1">
      <c r="A479" s="66">
        <v>462</v>
      </c>
      <c r="B479" s="68" t="s">
        <v>25</v>
      </c>
      <c r="C479" s="68">
        <v>9</v>
      </c>
      <c r="D479" s="68" t="s">
        <v>114</v>
      </c>
      <c r="E479" s="73" t="s">
        <v>141</v>
      </c>
      <c r="F479" s="73" t="s">
        <v>902</v>
      </c>
      <c r="G479" s="73" t="s">
        <v>32</v>
      </c>
      <c r="H479" s="73" t="s">
        <v>880</v>
      </c>
      <c r="I479" s="61" t="s">
        <v>70</v>
      </c>
      <c r="J479" s="93">
        <v>44604</v>
      </c>
      <c r="K479" s="65">
        <v>0.6666666666666666</v>
      </c>
      <c r="L479" s="57" t="s">
        <v>552</v>
      </c>
      <c r="M479" s="121"/>
      <c r="N479" s="59" t="s">
        <v>553</v>
      </c>
      <c r="O479" s="56" t="s">
        <v>833</v>
      </c>
      <c r="P479" s="56" t="s">
        <v>834</v>
      </c>
      <c r="Q479" s="56" t="s">
        <v>835</v>
      </c>
      <c r="R479" s="85"/>
    </row>
    <row r="480" spans="1:18" ht="12.75" customHeight="1">
      <c r="A480" s="66">
        <v>463</v>
      </c>
      <c r="B480" s="69" t="s">
        <v>23</v>
      </c>
      <c r="C480" s="69">
        <v>2</v>
      </c>
      <c r="D480" s="69" t="s">
        <v>120</v>
      </c>
      <c r="E480" s="74" t="s">
        <v>136</v>
      </c>
      <c r="F480" s="74" t="s">
        <v>910</v>
      </c>
      <c r="G480" s="74" t="s">
        <v>101</v>
      </c>
      <c r="H480" s="74" t="s">
        <v>981</v>
      </c>
      <c r="I480" s="61" t="s">
        <v>71</v>
      </c>
      <c r="J480" s="93">
        <v>44625</v>
      </c>
      <c r="K480" s="65">
        <v>0.6666666666666666</v>
      </c>
      <c r="L480" s="61" t="s">
        <v>254</v>
      </c>
      <c r="M480" s="113">
        <v>362578</v>
      </c>
      <c r="N480" s="59" t="s">
        <v>487</v>
      </c>
      <c r="O480" s="56" t="s">
        <v>635</v>
      </c>
      <c r="P480" s="56" t="s">
        <v>636</v>
      </c>
      <c r="Q480" s="56" t="s">
        <v>637</v>
      </c>
      <c r="R480" s="85"/>
    </row>
    <row r="481" spans="1:18" ht="12.75" customHeight="1">
      <c r="A481" s="66">
        <v>464</v>
      </c>
      <c r="B481" s="69" t="s">
        <v>23</v>
      </c>
      <c r="C481" s="69">
        <v>3</v>
      </c>
      <c r="D481" s="69" t="s">
        <v>120</v>
      </c>
      <c r="E481" s="74" t="s">
        <v>180</v>
      </c>
      <c r="F481" s="74" t="s">
        <v>920</v>
      </c>
      <c r="G481" s="74" t="s">
        <v>166</v>
      </c>
      <c r="H481" s="74" t="s">
        <v>888</v>
      </c>
      <c r="I481" s="61" t="s">
        <v>71</v>
      </c>
      <c r="J481" s="93">
        <v>44625</v>
      </c>
      <c r="K481" s="65">
        <v>0.625</v>
      </c>
      <c r="L481" s="64" t="s">
        <v>246</v>
      </c>
      <c r="M481" s="112">
        <v>57222</v>
      </c>
      <c r="N481" s="58" t="s">
        <v>486</v>
      </c>
      <c r="O481" s="56" t="s">
        <v>688</v>
      </c>
      <c r="P481" s="56" t="s">
        <v>689</v>
      </c>
      <c r="Q481" s="56" t="s">
        <v>690</v>
      </c>
      <c r="R481" s="85"/>
    </row>
    <row r="482" spans="1:18" ht="12.75" customHeight="1">
      <c r="A482" s="66">
        <v>465</v>
      </c>
      <c r="B482" s="69" t="s">
        <v>23</v>
      </c>
      <c r="C482" s="69">
        <v>2</v>
      </c>
      <c r="D482" s="69" t="s">
        <v>120</v>
      </c>
      <c r="E482" s="74" t="s">
        <v>110</v>
      </c>
      <c r="F482" s="74" t="s">
        <v>918</v>
      </c>
      <c r="G482" s="74" t="s">
        <v>100</v>
      </c>
      <c r="H482" s="74" t="s">
        <v>982</v>
      </c>
      <c r="I482" s="61" t="s">
        <v>71</v>
      </c>
      <c r="J482" s="93">
        <v>44625</v>
      </c>
      <c r="K482" s="65">
        <v>0.625</v>
      </c>
      <c r="L482" s="90" t="s">
        <v>248</v>
      </c>
      <c r="M482" s="89">
        <v>36537</v>
      </c>
      <c r="N482" s="62" t="s">
        <v>542</v>
      </c>
      <c r="O482" s="56" t="s">
        <v>723</v>
      </c>
      <c r="P482" s="56" t="s">
        <v>724</v>
      </c>
      <c r="Q482" s="56"/>
      <c r="R482" s="85"/>
    </row>
    <row r="483" spans="1:18" ht="12.75" customHeight="1">
      <c r="A483" s="66">
        <v>466</v>
      </c>
      <c r="B483" s="69" t="s">
        <v>23</v>
      </c>
      <c r="C483" s="69">
        <v>2</v>
      </c>
      <c r="D483" s="69" t="s">
        <v>120</v>
      </c>
      <c r="E483" s="74" t="s">
        <v>58</v>
      </c>
      <c r="F483" s="74" t="s">
        <v>890</v>
      </c>
      <c r="G483" s="74" t="s">
        <v>96</v>
      </c>
      <c r="H483" s="74" t="s">
        <v>990</v>
      </c>
      <c r="I483" s="61" t="s">
        <v>71</v>
      </c>
      <c r="J483" s="93">
        <v>44625</v>
      </c>
      <c r="K483" s="65">
        <v>0.6666666666666666</v>
      </c>
      <c r="L483" s="64" t="s">
        <v>249</v>
      </c>
      <c r="M483" s="112">
        <v>35308</v>
      </c>
      <c r="N483" s="62" t="s">
        <v>521</v>
      </c>
      <c r="O483" s="56" t="s">
        <v>779</v>
      </c>
      <c r="P483" s="56" t="s">
        <v>780</v>
      </c>
      <c r="Q483" s="56" t="s">
        <v>781</v>
      </c>
      <c r="R483" s="85"/>
    </row>
    <row r="484" spans="1:18" ht="12.75" customHeight="1">
      <c r="A484" s="66">
        <v>467</v>
      </c>
      <c r="B484" s="68" t="s">
        <v>25</v>
      </c>
      <c r="C484" s="68">
        <v>3</v>
      </c>
      <c r="D484" s="68" t="s">
        <v>120</v>
      </c>
      <c r="E484" s="73" t="s">
        <v>184</v>
      </c>
      <c r="F484" s="73" t="s">
        <v>961</v>
      </c>
      <c r="G484" s="73" t="s">
        <v>147</v>
      </c>
      <c r="H484" s="73" t="s">
        <v>946</v>
      </c>
      <c r="I484" s="61" t="s">
        <v>71</v>
      </c>
      <c r="J484" s="93">
        <v>44625</v>
      </c>
      <c r="K484" s="65">
        <v>0.6666666666666666</v>
      </c>
      <c r="L484" s="64" t="s">
        <v>250</v>
      </c>
      <c r="M484" s="119"/>
      <c r="N484" s="62" t="s">
        <v>547</v>
      </c>
      <c r="O484" s="56" t="s">
        <v>782</v>
      </c>
      <c r="P484" s="56" t="s">
        <v>783</v>
      </c>
      <c r="Q484" s="56" t="s">
        <v>784</v>
      </c>
      <c r="R484" s="85"/>
    </row>
    <row r="485" spans="1:18" ht="12.75" customHeight="1">
      <c r="A485" s="66">
        <v>468</v>
      </c>
      <c r="B485" s="68" t="s">
        <v>25</v>
      </c>
      <c r="C485" s="68">
        <v>3</v>
      </c>
      <c r="D485" s="68" t="s">
        <v>120</v>
      </c>
      <c r="E485" s="73" t="s">
        <v>148</v>
      </c>
      <c r="F485" s="73" t="s">
        <v>939</v>
      </c>
      <c r="G485" s="73" t="s">
        <v>128</v>
      </c>
      <c r="H485" s="73" t="s">
        <v>944</v>
      </c>
      <c r="I485" s="61" t="s">
        <v>71</v>
      </c>
      <c r="J485" s="93">
        <v>44625</v>
      </c>
      <c r="K485" s="65">
        <v>0.6666666666666666</v>
      </c>
      <c r="L485" s="64" t="s">
        <v>252</v>
      </c>
      <c r="M485" s="113">
        <v>276768</v>
      </c>
      <c r="N485" s="62" t="s">
        <v>417</v>
      </c>
      <c r="O485" s="56"/>
      <c r="P485" s="56"/>
      <c r="Q485" s="56"/>
      <c r="R485" s="85"/>
    </row>
    <row r="486" spans="1:18" ht="12.75" customHeight="1">
      <c r="A486" s="66">
        <v>469</v>
      </c>
      <c r="B486" s="68" t="s">
        <v>25</v>
      </c>
      <c r="C486" s="68">
        <v>2</v>
      </c>
      <c r="D486" s="68" t="s">
        <v>121</v>
      </c>
      <c r="E486" s="73" t="s">
        <v>149</v>
      </c>
      <c r="F486" s="73" t="s">
        <v>976</v>
      </c>
      <c r="G486" s="73" t="s">
        <v>135</v>
      </c>
      <c r="H486" s="73" t="s">
        <v>950</v>
      </c>
      <c r="I486" s="61" t="s">
        <v>71</v>
      </c>
      <c r="J486" s="93">
        <v>44625</v>
      </c>
      <c r="K486" s="65">
        <v>0.6666666666666666</v>
      </c>
      <c r="L486" s="90" t="s">
        <v>238</v>
      </c>
      <c r="M486" s="89">
        <v>6956849</v>
      </c>
      <c r="N486" s="62" t="s">
        <v>476</v>
      </c>
      <c r="O486" s="56" t="s">
        <v>650</v>
      </c>
      <c r="P486" s="56" t="s">
        <v>651</v>
      </c>
      <c r="Q486" s="56" t="s">
        <v>652</v>
      </c>
      <c r="R486" s="85"/>
    </row>
    <row r="487" spans="1:18" ht="12.75" customHeight="1">
      <c r="A487" s="66">
        <v>470</v>
      </c>
      <c r="B487" s="68" t="s">
        <v>25</v>
      </c>
      <c r="C487" s="68">
        <v>2</v>
      </c>
      <c r="D487" s="68" t="s">
        <v>121</v>
      </c>
      <c r="E487" s="73" t="s">
        <v>99</v>
      </c>
      <c r="F487" s="73" t="s">
        <v>884</v>
      </c>
      <c r="G487" s="73" t="s">
        <v>28</v>
      </c>
      <c r="H487" s="73" t="s">
        <v>973</v>
      </c>
      <c r="I487" s="61" t="s">
        <v>71</v>
      </c>
      <c r="J487" s="93">
        <v>44625</v>
      </c>
      <c r="K487" s="65">
        <v>0.625</v>
      </c>
      <c r="L487" s="90" t="s">
        <v>237</v>
      </c>
      <c r="M487" s="89">
        <v>369459</v>
      </c>
      <c r="N487" s="62" t="s">
        <v>520</v>
      </c>
      <c r="O487" s="56" t="s">
        <v>697</v>
      </c>
      <c r="P487" s="56" t="s">
        <v>698</v>
      </c>
      <c r="Q487" s="56" t="s">
        <v>699</v>
      </c>
      <c r="R487" s="85"/>
    </row>
    <row r="488" spans="1:18" ht="12.75" customHeight="1">
      <c r="A488" s="66">
        <v>471</v>
      </c>
      <c r="B488" s="68" t="s">
        <v>25</v>
      </c>
      <c r="C488" s="68">
        <v>7</v>
      </c>
      <c r="D488" s="68" t="s">
        <v>122</v>
      </c>
      <c r="E488" s="73" t="s">
        <v>188</v>
      </c>
      <c r="F488" s="73" t="s">
        <v>953</v>
      </c>
      <c r="G488" s="73" t="s">
        <v>164</v>
      </c>
      <c r="H488" s="73" t="s">
        <v>959</v>
      </c>
      <c r="I488" s="61" t="s">
        <v>71</v>
      </c>
      <c r="J488" s="93">
        <v>44625</v>
      </c>
      <c r="K488" s="65">
        <v>0.6666666666666666</v>
      </c>
      <c r="L488" s="90" t="s">
        <v>308</v>
      </c>
      <c r="M488" s="89">
        <v>6480116</v>
      </c>
      <c r="N488" s="62" t="s">
        <v>455</v>
      </c>
      <c r="O488" s="56"/>
      <c r="P488" s="56"/>
      <c r="Q488" s="56"/>
      <c r="R488" s="85"/>
    </row>
    <row r="489" spans="1:18" ht="12.75" customHeight="1">
      <c r="A489" s="66">
        <v>472</v>
      </c>
      <c r="B489" s="69" t="s">
        <v>23</v>
      </c>
      <c r="C489" s="69">
        <v>4</v>
      </c>
      <c r="D489" s="69" t="s">
        <v>122</v>
      </c>
      <c r="E489" s="74" t="s">
        <v>97</v>
      </c>
      <c r="F489" s="74" t="s">
        <v>917</v>
      </c>
      <c r="G489" s="74" t="s">
        <v>130</v>
      </c>
      <c r="H489" s="74" t="s">
        <v>928</v>
      </c>
      <c r="I489" s="61" t="s">
        <v>71</v>
      </c>
      <c r="J489" s="93">
        <v>44625</v>
      </c>
      <c r="K489" s="65">
        <v>0.7083333333333334</v>
      </c>
      <c r="L489" s="90" t="s">
        <v>299</v>
      </c>
      <c r="M489" s="89">
        <v>13809</v>
      </c>
      <c r="N489" s="64" t="s">
        <v>569</v>
      </c>
      <c r="O489" s="56" t="s">
        <v>812</v>
      </c>
      <c r="P489" s="56" t="s">
        <v>813</v>
      </c>
      <c r="Q489" s="56" t="s">
        <v>814</v>
      </c>
      <c r="R489" s="85"/>
    </row>
    <row r="490" spans="1:18" ht="12.75" customHeight="1">
      <c r="A490" s="66">
        <v>473</v>
      </c>
      <c r="B490" s="70" t="s">
        <v>33</v>
      </c>
      <c r="C490" s="70">
        <v>2</v>
      </c>
      <c r="D490" s="70" t="s">
        <v>122</v>
      </c>
      <c r="E490" s="72" t="s">
        <v>160</v>
      </c>
      <c r="F490" s="72" t="s">
        <v>927</v>
      </c>
      <c r="G490" s="72" t="s">
        <v>39</v>
      </c>
      <c r="H490" s="72" t="s">
        <v>903</v>
      </c>
      <c r="I490" s="61" t="s">
        <v>71</v>
      </c>
      <c r="J490" s="93">
        <v>44625</v>
      </c>
      <c r="K490" s="65">
        <v>0.6666666666666666</v>
      </c>
      <c r="L490" s="64" t="s">
        <v>474</v>
      </c>
      <c r="M490" s="112">
        <v>524399</v>
      </c>
      <c r="N490" s="58" t="s">
        <v>473</v>
      </c>
      <c r="O490" s="56" t="s">
        <v>725</v>
      </c>
      <c r="P490" s="56" t="s">
        <v>726</v>
      </c>
      <c r="Q490" s="56" t="s">
        <v>727</v>
      </c>
      <c r="R490" s="85"/>
    </row>
    <row r="491" spans="1:18" ht="12.75">
      <c r="A491" s="66">
        <v>474</v>
      </c>
      <c r="B491" s="69" t="s">
        <v>23</v>
      </c>
      <c r="C491" s="69">
        <v>4</v>
      </c>
      <c r="D491" s="69" t="s">
        <v>122</v>
      </c>
      <c r="E491" s="74" t="s">
        <v>151</v>
      </c>
      <c r="F491" s="74" t="s">
        <v>927</v>
      </c>
      <c r="G491" s="74" t="s">
        <v>107</v>
      </c>
      <c r="H491" s="74" t="s">
        <v>877</v>
      </c>
      <c r="I491" s="61" t="s">
        <v>71</v>
      </c>
      <c r="J491" s="93">
        <v>44625</v>
      </c>
      <c r="K491" s="65">
        <v>0.5416666666666666</v>
      </c>
      <c r="L491" s="64" t="s">
        <v>474</v>
      </c>
      <c r="M491" s="112">
        <v>524399</v>
      </c>
      <c r="N491" s="58" t="s">
        <v>473</v>
      </c>
      <c r="O491" s="56" t="s">
        <v>725</v>
      </c>
      <c r="P491" s="56" t="s">
        <v>726</v>
      </c>
      <c r="Q491" s="56" t="s">
        <v>727</v>
      </c>
      <c r="R491" s="85"/>
    </row>
    <row r="492" spans="1:18" ht="12.75" customHeight="1">
      <c r="A492" s="66">
        <v>475</v>
      </c>
      <c r="B492" s="68" t="s">
        <v>25</v>
      </c>
      <c r="C492" s="68">
        <v>7</v>
      </c>
      <c r="D492" s="68" t="s">
        <v>122</v>
      </c>
      <c r="E492" s="73" t="s">
        <v>152</v>
      </c>
      <c r="F492" s="73" t="s">
        <v>963</v>
      </c>
      <c r="G492" s="73" t="s">
        <v>196</v>
      </c>
      <c r="H492" s="73" t="s">
        <v>894</v>
      </c>
      <c r="I492" s="61" t="s">
        <v>71</v>
      </c>
      <c r="J492" s="93">
        <v>44625</v>
      </c>
      <c r="K492" s="65">
        <v>0.7083333333333334</v>
      </c>
      <c r="L492" s="90" t="s">
        <v>498</v>
      </c>
      <c r="M492" s="90">
        <v>549824</v>
      </c>
      <c r="N492" s="62" t="s">
        <v>497</v>
      </c>
      <c r="O492" s="56" t="s">
        <v>755</v>
      </c>
      <c r="P492" s="56" t="s">
        <v>756</v>
      </c>
      <c r="Q492" s="56" t="s">
        <v>757</v>
      </c>
      <c r="R492" s="85"/>
    </row>
    <row r="493" spans="1:18" ht="12.75" customHeight="1">
      <c r="A493" s="66">
        <v>476</v>
      </c>
      <c r="B493" s="68" t="s">
        <v>25</v>
      </c>
      <c r="C493" s="68">
        <v>8</v>
      </c>
      <c r="D493" s="68" t="s">
        <v>122</v>
      </c>
      <c r="E493" s="73" t="s">
        <v>197</v>
      </c>
      <c r="F493" s="73" t="s">
        <v>930</v>
      </c>
      <c r="G493" s="73" t="s">
        <v>140</v>
      </c>
      <c r="H493" s="73" t="s">
        <v>895</v>
      </c>
      <c r="I493" s="61" t="s">
        <v>71</v>
      </c>
      <c r="J493" s="93">
        <v>44625</v>
      </c>
      <c r="K493" s="65">
        <v>0.7291666666666666</v>
      </c>
      <c r="L493" s="89" t="s">
        <v>356</v>
      </c>
      <c r="M493" s="89">
        <v>7538</v>
      </c>
      <c r="N493" s="58" t="s">
        <v>363</v>
      </c>
      <c r="O493" s="56" t="s">
        <v>818</v>
      </c>
      <c r="P493" s="56" t="s">
        <v>819</v>
      </c>
      <c r="Q493" s="56" t="s">
        <v>820</v>
      </c>
      <c r="R493" s="85"/>
    </row>
    <row r="494" spans="1:18" ht="12.75" customHeight="1">
      <c r="A494" s="66">
        <v>477</v>
      </c>
      <c r="B494" s="69" t="s">
        <v>23</v>
      </c>
      <c r="C494" s="69">
        <v>5</v>
      </c>
      <c r="D494" s="69" t="s">
        <v>123</v>
      </c>
      <c r="E494" s="74" t="s">
        <v>103</v>
      </c>
      <c r="F494" s="74" t="s">
        <v>881</v>
      </c>
      <c r="G494" s="74" t="s">
        <v>93</v>
      </c>
      <c r="H494" s="74" t="s">
        <v>979</v>
      </c>
      <c r="I494" s="61" t="s">
        <v>71</v>
      </c>
      <c r="J494" s="93">
        <v>44625</v>
      </c>
      <c r="K494" s="65">
        <v>0.6666666666666666</v>
      </c>
      <c r="L494" s="100" t="s">
        <v>374</v>
      </c>
      <c r="M494" s="100">
        <v>397171</v>
      </c>
      <c r="N494" s="58" t="s">
        <v>373</v>
      </c>
      <c r="O494" s="56" t="s">
        <v>670</v>
      </c>
      <c r="P494" s="56" t="s">
        <v>671</v>
      </c>
      <c r="Q494" s="56" t="s">
        <v>672</v>
      </c>
      <c r="R494" s="85"/>
    </row>
    <row r="495" spans="1:18" ht="12.75">
      <c r="A495" s="66">
        <v>478</v>
      </c>
      <c r="B495" s="70" t="s">
        <v>33</v>
      </c>
      <c r="C495" s="70">
        <v>1</v>
      </c>
      <c r="D495" s="70" t="s">
        <v>123</v>
      </c>
      <c r="E495" s="72" t="s">
        <v>37</v>
      </c>
      <c r="F495" s="72" t="s">
        <v>904</v>
      </c>
      <c r="G495" s="72" t="s">
        <v>34</v>
      </c>
      <c r="H495" s="72" t="s">
        <v>928</v>
      </c>
      <c r="I495" s="61" t="s">
        <v>71</v>
      </c>
      <c r="J495" s="93">
        <v>44625</v>
      </c>
      <c r="K495" s="65">
        <v>0.6666666666666666</v>
      </c>
      <c r="L495" s="89" t="s">
        <v>284</v>
      </c>
      <c r="M495" s="89">
        <v>393274</v>
      </c>
      <c r="N495" s="104" t="s">
        <v>431</v>
      </c>
      <c r="O495" s="56"/>
      <c r="P495" s="56"/>
      <c r="Q495" s="56"/>
      <c r="R495" s="85"/>
    </row>
    <row r="496" spans="1:18" ht="12.75" customHeight="1">
      <c r="A496" s="66">
        <v>479</v>
      </c>
      <c r="B496" s="69" t="s">
        <v>23</v>
      </c>
      <c r="C496" s="69">
        <v>1</v>
      </c>
      <c r="D496" s="69" t="s">
        <v>124</v>
      </c>
      <c r="E496" s="74" t="s">
        <v>108</v>
      </c>
      <c r="F496" s="74" t="s">
        <v>916</v>
      </c>
      <c r="G496" s="74" t="s">
        <v>94</v>
      </c>
      <c r="H496" s="74" t="s">
        <v>984</v>
      </c>
      <c r="I496" s="61" t="s">
        <v>71</v>
      </c>
      <c r="J496" s="93">
        <v>44625</v>
      </c>
      <c r="K496" s="65">
        <v>0.5833333333333334</v>
      </c>
      <c r="L496" s="89" t="s">
        <v>234</v>
      </c>
      <c r="M496" s="89">
        <v>26345</v>
      </c>
      <c r="N496" s="58" t="s">
        <v>408</v>
      </c>
      <c r="O496" s="56" t="s">
        <v>703</v>
      </c>
      <c r="P496" s="56" t="s">
        <v>704</v>
      </c>
      <c r="Q496" s="56"/>
      <c r="R496" s="85"/>
    </row>
    <row r="497" spans="1:18" ht="12.75" customHeight="1">
      <c r="A497" s="66">
        <v>480</v>
      </c>
      <c r="B497" s="69" t="s">
        <v>23</v>
      </c>
      <c r="C497" s="69">
        <v>1</v>
      </c>
      <c r="D497" s="69" t="s">
        <v>124</v>
      </c>
      <c r="E497" s="74" t="s">
        <v>179</v>
      </c>
      <c r="F497" s="74" t="s">
        <v>887</v>
      </c>
      <c r="G497" s="74" t="s">
        <v>24</v>
      </c>
      <c r="H497" s="74" t="s">
        <v>889</v>
      </c>
      <c r="I497" s="61" t="s">
        <v>71</v>
      </c>
      <c r="J497" s="93">
        <v>44625</v>
      </c>
      <c r="K497" s="65">
        <v>0.5416666666666666</v>
      </c>
      <c r="L497" s="89" t="s">
        <v>225</v>
      </c>
      <c r="M497" s="89">
        <v>100763</v>
      </c>
      <c r="N497" s="58" t="s">
        <v>543</v>
      </c>
      <c r="O497" s="56" t="s">
        <v>676</v>
      </c>
      <c r="P497" s="56" t="s">
        <v>677</v>
      </c>
      <c r="Q497" s="56" t="s">
        <v>678</v>
      </c>
      <c r="R497" s="85"/>
    </row>
    <row r="498" spans="1:18" ht="12.75" customHeight="1">
      <c r="A498" s="66">
        <v>481</v>
      </c>
      <c r="B498" s="68" t="s">
        <v>25</v>
      </c>
      <c r="C498" s="68">
        <v>1</v>
      </c>
      <c r="D498" s="68" t="s">
        <v>124</v>
      </c>
      <c r="E498" s="73" t="s">
        <v>192</v>
      </c>
      <c r="F498" s="73" t="s">
        <v>951</v>
      </c>
      <c r="G498" s="73" t="s">
        <v>46</v>
      </c>
      <c r="H498" s="73" t="s">
        <v>970</v>
      </c>
      <c r="I498" s="61" t="s">
        <v>71</v>
      </c>
      <c r="J498" s="93">
        <v>44625</v>
      </c>
      <c r="K498" s="65">
        <v>0.6666666666666666</v>
      </c>
      <c r="L498" s="89" t="s">
        <v>227</v>
      </c>
      <c r="M498" s="89">
        <v>100663</v>
      </c>
      <c r="N498" s="58" t="s">
        <v>538</v>
      </c>
      <c r="O498" s="56" t="s">
        <v>739</v>
      </c>
      <c r="P498" s="56" t="s">
        <v>737</v>
      </c>
      <c r="Q498" s="56" t="s">
        <v>738</v>
      </c>
      <c r="R498" s="85"/>
    </row>
    <row r="499" spans="1:18" ht="12.75" customHeight="1">
      <c r="A499" s="66">
        <v>482</v>
      </c>
      <c r="B499" s="68" t="s">
        <v>25</v>
      </c>
      <c r="C499" s="68">
        <v>2</v>
      </c>
      <c r="D499" s="68" t="s">
        <v>124</v>
      </c>
      <c r="E499" s="73" t="s">
        <v>193</v>
      </c>
      <c r="F499" s="73" t="s">
        <v>943</v>
      </c>
      <c r="G499" s="73" t="s">
        <v>47</v>
      </c>
      <c r="H499" s="73" t="s">
        <v>941</v>
      </c>
      <c r="I499" s="61" t="s">
        <v>71</v>
      </c>
      <c r="J499" s="97">
        <v>44626</v>
      </c>
      <c r="K499" s="94">
        <v>0.4791666666666667</v>
      </c>
      <c r="L499" s="61" t="s">
        <v>236</v>
      </c>
      <c r="M499" s="113">
        <v>469162</v>
      </c>
      <c r="N499" s="58" t="s">
        <v>570</v>
      </c>
      <c r="O499" s="56" t="s">
        <v>600</v>
      </c>
      <c r="P499" s="56" t="s">
        <v>598</v>
      </c>
      <c r="Q499" s="56" t="s">
        <v>599</v>
      </c>
      <c r="R499" s="85"/>
    </row>
    <row r="500" spans="1:18" ht="12.75" customHeight="1">
      <c r="A500" s="66">
        <v>483</v>
      </c>
      <c r="B500" s="68" t="s">
        <v>25</v>
      </c>
      <c r="C500" s="68">
        <v>1</v>
      </c>
      <c r="D500" s="68" t="s">
        <v>124</v>
      </c>
      <c r="E500" s="73" t="s">
        <v>29</v>
      </c>
      <c r="F500" s="73" t="s">
        <v>967</v>
      </c>
      <c r="G500" s="73" t="s">
        <v>154</v>
      </c>
      <c r="H500" s="73" t="s">
        <v>960</v>
      </c>
      <c r="I500" s="61" t="s">
        <v>71</v>
      </c>
      <c r="J500" s="93">
        <v>44625</v>
      </c>
      <c r="K500" s="65">
        <v>0.6666666666666666</v>
      </c>
      <c r="L500" s="61" t="s">
        <v>233</v>
      </c>
      <c r="M500" s="113">
        <v>6575540</v>
      </c>
      <c r="N500" s="64" t="s">
        <v>457</v>
      </c>
      <c r="O500" s="56" t="s">
        <v>827</v>
      </c>
      <c r="P500" s="56" t="s">
        <v>828</v>
      </c>
      <c r="Q500" s="56" t="s">
        <v>829</v>
      </c>
      <c r="R500" s="85"/>
    </row>
    <row r="501" spans="1:18" ht="12.75" customHeight="1">
      <c r="A501" s="66">
        <v>484</v>
      </c>
      <c r="B501" s="67" t="s">
        <v>133</v>
      </c>
      <c r="C501" s="67">
        <v>1</v>
      </c>
      <c r="D501" s="67" t="s">
        <v>124</v>
      </c>
      <c r="E501" s="71" t="s">
        <v>26</v>
      </c>
      <c r="F501" s="71" t="s">
        <v>989</v>
      </c>
      <c r="G501" s="71" t="s">
        <v>90</v>
      </c>
      <c r="H501" s="71" t="s">
        <v>979</v>
      </c>
      <c r="I501" s="61" t="s">
        <v>71</v>
      </c>
      <c r="J501" s="93">
        <v>44625</v>
      </c>
      <c r="K501" s="65">
        <v>0.6666666666666666</v>
      </c>
      <c r="L501" s="98"/>
      <c r="M501" s="119"/>
      <c r="N501" s="58"/>
      <c r="O501" s="56"/>
      <c r="P501" s="56"/>
      <c r="Q501" s="56"/>
      <c r="R501" s="85"/>
    </row>
    <row r="502" spans="1:18" ht="12.75" customHeight="1">
      <c r="A502" s="66">
        <v>485</v>
      </c>
      <c r="B502" s="69" t="s">
        <v>23</v>
      </c>
      <c r="C502" s="69">
        <v>1</v>
      </c>
      <c r="D502" s="69" t="s">
        <v>124</v>
      </c>
      <c r="E502" s="74" t="s">
        <v>95</v>
      </c>
      <c r="F502" s="74" t="s">
        <v>989</v>
      </c>
      <c r="G502" s="74" t="s">
        <v>105</v>
      </c>
      <c r="H502" s="74" t="s">
        <v>914</v>
      </c>
      <c r="I502" s="61" t="s">
        <v>71</v>
      </c>
      <c r="J502" s="93">
        <v>44625</v>
      </c>
      <c r="K502" s="65">
        <v>0.5416666666666666</v>
      </c>
      <c r="L502" s="98"/>
      <c r="M502" s="119"/>
      <c r="N502" s="58"/>
      <c r="O502" s="56"/>
      <c r="P502" s="56"/>
      <c r="Q502" s="56"/>
      <c r="R502" s="85"/>
    </row>
    <row r="503" spans="1:18" ht="12.75">
      <c r="A503" s="66">
        <v>486</v>
      </c>
      <c r="B503" s="68" t="s">
        <v>25</v>
      </c>
      <c r="C503" s="68">
        <v>1</v>
      </c>
      <c r="D503" s="68" t="s">
        <v>124</v>
      </c>
      <c r="E503" s="73" t="s">
        <v>98</v>
      </c>
      <c r="F503" s="73" t="s">
        <v>989</v>
      </c>
      <c r="G503" s="73" t="s">
        <v>155</v>
      </c>
      <c r="H503" s="73" t="s">
        <v>898</v>
      </c>
      <c r="I503" s="61" t="s">
        <v>71</v>
      </c>
      <c r="J503" s="93">
        <v>44625</v>
      </c>
      <c r="K503" s="65">
        <v>0.5416666666666666</v>
      </c>
      <c r="L503" s="98"/>
      <c r="M503" s="119"/>
      <c r="N503" s="58"/>
      <c r="O503" s="56"/>
      <c r="P503" s="56"/>
      <c r="Q503" s="56"/>
      <c r="R503" s="85"/>
    </row>
    <row r="504" spans="1:18" ht="12.75">
      <c r="A504" s="66">
        <v>487</v>
      </c>
      <c r="B504" s="67" t="s">
        <v>133</v>
      </c>
      <c r="C504" s="67">
        <v>1</v>
      </c>
      <c r="D504" s="67" t="s">
        <v>119</v>
      </c>
      <c r="E504" s="71" t="s">
        <v>50</v>
      </c>
      <c r="F504" s="71" t="s">
        <v>983</v>
      </c>
      <c r="G504" s="71" t="s">
        <v>56</v>
      </c>
      <c r="H504" s="71" t="s">
        <v>981</v>
      </c>
      <c r="I504" s="61" t="s">
        <v>71</v>
      </c>
      <c r="J504" s="93">
        <v>44625</v>
      </c>
      <c r="K504" s="65">
        <v>0.6666666666666666</v>
      </c>
      <c r="L504" s="64" t="s">
        <v>416</v>
      </c>
      <c r="M504" s="112">
        <v>6477107</v>
      </c>
      <c r="N504" s="62" t="s">
        <v>415</v>
      </c>
      <c r="O504" s="56" t="s">
        <v>623</v>
      </c>
      <c r="P504" s="56" t="s">
        <v>624</v>
      </c>
      <c r="Q504" s="56" t="s">
        <v>625</v>
      </c>
      <c r="R504" s="85"/>
    </row>
    <row r="505" spans="1:18" ht="12.75" customHeight="1">
      <c r="A505" s="66">
        <v>488</v>
      </c>
      <c r="B505" s="69" t="s">
        <v>23</v>
      </c>
      <c r="C505" s="69">
        <v>6</v>
      </c>
      <c r="D505" s="69" t="s">
        <v>119</v>
      </c>
      <c r="E505" s="74" t="s">
        <v>111</v>
      </c>
      <c r="F505" s="74" t="s">
        <v>983</v>
      </c>
      <c r="G505" s="74" t="s">
        <v>182</v>
      </c>
      <c r="H505" s="74" t="s">
        <v>913</v>
      </c>
      <c r="I505" s="61" t="s">
        <v>71</v>
      </c>
      <c r="J505" s="93">
        <v>44625</v>
      </c>
      <c r="K505" s="65">
        <v>0.5416666666666666</v>
      </c>
      <c r="L505" s="64" t="s">
        <v>416</v>
      </c>
      <c r="M505" s="112">
        <v>6477107</v>
      </c>
      <c r="N505" s="62" t="s">
        <v>415</v>
      </c>
      <c r="O505" s="56" t="s">
        <v>623</v>
      </c>
      <c r="P505" s="56" t="s">
        <v>624</v>
      </c>
      <c r="Q505" s="56" t="s">
        <v>625</v>
      </c>
      <c r="R505" s="85"/>
    </row>
    <row r="506" spans="1:18" ht="12.75">
      <c r="A506" s="66">
        <v>489</v>
      </c>
      <c r="B506" s="70" t="s">
        <v>33</v>
      </c>
      <c r="C506" s="70">
        <v>1</v>
      </c>
      <c r="D506" s="70" t="s">
        <v>119</v>
      </c>
      <c r="E506" s="72" t="s">
        <v>156</v>
      </c>
      <c r="F506" s="72" t="s">
        <v>907</v>
      </c>
      <c r="G506" s="72" t="s">
        <v>44</v>
      </c>
      <c r="H506" s="72" t="s">
        <v>908</v>
      </c>
      <c r="I506" s="61" t="s">
        <v>71</v>
      </c>
      <c r="J506" s="93">
        <v>44625</v>
      </c>
      <c r="K506" s="65">
        <v>0.6666666666666666</v>
      </c>
      <c r="L506" s="61" t="s">
        <v>346</v>
      </c>
      <c r="M506" s="113">
        <v>624423</v>
      </c>
      <c r="N506" s="59" t="s">
        <v>512</v>
      </c>
      <c r="O506" s="56" t="s">
        <v>717</v>
      </c>
      <c r="P506" s="56" t="s">
        <v>718</v>
      </c>
      <c r="Q506" s="56" t="s">
        <v>719</v>
      </c>
      <c r="R506" s="85"/>
    </row>
    <row r="507" spans="1:18" ht="12.75" customHeight="1">
      <c r="A507" s="66">
        <v>490</v>
      </c>
      <c r="B507" s="68" t="s">
        <v>25</v>
      </c>
      <c r="C507" s="68">
        <v>11</v>
      </c>
      <c r="D507" s="68" t="s">
        <v>119</v>
      </c>
      <c r="E507" s="73" t="s">
        <v>172</v>
      </c>
      <c r="F507" s="73" t="s">
        <v>935</v>
      </c>
      <c r="G507" s="73" t="s">
        <v>53</v>
      </c>
      <c r="H507" s="73" t="s">
        <v>975</v>
      </c>
      <c r="I507" s="61" t="s">
        <v>71</v>
      </c>
      <c r="J507" s="93">
        <v>44625</v>
      </c>
      <c r="K507" s="65">
        <v>0.5833333333333334</v>
      </c>
      <c r="L507" s="99" t="s">
        <v>352</v>
      </c>
      <c r="M507" s="118">
        <v>620108</v>
      </c>
      <c r="N507" s="62" t="s">
        <v>436</v>
      </c>
      <c r="O507" s="56" t="s">
        <v>728</v>
      </c>
      <c r="P507" s="56" t="s">
        <v>729</v>
      </c>
      <c r="Q507" s="56" t="s">
        <v>730</v>
      </c>
      <c r="R507" s="85"/>
    </row>
    <row r="508" spans="1:18" ht="12.75" customHeight="1">
      <c r="A508" s="66">
        <v>491</v>
      </c>
      <c r="B508" s="69" t="s">
        <v>23</v>
      </c>
      <c r="C508" s="69">
        <v>6</v>
      </c>
      <c r="D508" s="69" t="s">
        <v>119</v>
      </c>
      <c r="E508" s="74" t="s">
        <v>91</v>
      </c>
      <c r="F508" s="74" t="s">
        <v>921</v>
      </c>
      <c r="G508" s="74" t="s">
        <v>61</v>
      </c>
      <c r="H508" s="74" t="s">
        <v>919</v>
      </c>
      <c r="I508" s="61" t="s">
        <v>71</v>
      </c>
      <c r="J508" s="93">
        <v>44625</v>
      </c>
      <c r="K508" s="65">
        <v>0.6666666666666666</v>
      </c>
      <c r="L508" s="61" t="s">
        <v>347</v>
      </c>
      <c r="M508" s="113">
        <v>6465340</v>
      </c>
      <c r="N508" s="62" t="s">
        <v>412</v>
      </c>
      <c r="O508" s="56" t="s">
        <v>855</v>
      </c>
      <c r="P508" s="56" t="s">
        <v>856</v>
      </c>
      <c r="Q508" s="56" t="s">
        <v>857</v>
      </c>
      <c r="R508" s="85"/>
    </row>
    <row r="509" spans="1:18" ht="12.75" customHeight="1">
      <c r="A509" s="66">
        <v>492</v>
      </c>
      <c r="B509" s="68" t="s">
        <v>25</v>
      </c>
      <c r="C509" s="68">
        <v>10</v>
      </c>
      <c r="D509" s="68" t="s">
        <v>119</v>
      </c>
      <c r="E509" s="73" t="s">
        <v>106</v>
      </c>
      <c r="F509" s="73" t="s">
        <v>978</v>
      </c>
      <c r="G509" s="73" t="s">
        <v>143</v>
      </c>
      <c r="H509" s="73" t="s">
        <v>934</v>
      </c>
      <c r="I509" s="61" t="s">
        <v>71</v>
      </c>
      <c r="J509" s="93">
        <v>44625</v>
      </c>
      <c r="K509" s="65">
        <v>0.6666666666666666</v>
      </c>
      <c r="L509" s="61" t="s">
        <v>348</v>
      </c>
      <c r="M509" s="113">
        <v>5900030</v>
      </c>
      <c r="N509" s="62" t="s">
        <v>383</v>
      </c>
      <c r="O509" s="56" t="s">
        <v>664</v>
      </c>
      <c r="P509" s="56" t="s">
        <v>665</v>
      </c>
      <c r="Q509" s="56" t="s">
        <v>666</v>
      </c>
      <c r="R509" s="85"/>
    </row>
    <row r="510" spans="1:18" ht="12.75" customHeight="1">
      <c r="A510" s="66">
        <v>493</v>
      </c>
      <c r="B510" s="68" t="s">
        <v>25</v>
      </c>
      <c r="C510" s="68">
        <v>11</v>
      </c>
      <c r="D510" s="68" t="s">
        <v>119</v>
      </c>
      <c r="E510" s="73" t="s">
        <v>190</v>
      </c>
      <c r="F510" s="73" t="s">
        <v>936</v>
      </c>
      <c r="G510" s="73" t="s">
        <v>144</v>
      </c>
      <c r="H510" s="73" t="s">
        <v>988</v>
      </c>
      <c r="I510" s="61" t="s">
        <v>71</v>
      </c>
      <c r="J510" s="93">
        <v>44625</v>
      </c>
      <c r="K510" s="65">
        <v>0.6666666666666666</v>
      </c>
      <c r="L510" s="61" t="s">
        <v>351</v>
      </c>
      <c r="M510" s="113">
        <v>590485</v>
      </c>
      <c r="N510" s="59" t="s">
        <v>536</v>
      </c>
      <c r="O510" s="56" t="s">
        <v>849</v>
      </c>
      <c r="P510" s="56" t="s">
        <v>850</v>
      </c>
      <c r="Q510" s="56" t="s">
        <v>851</v>
      </c>
      <c r="R510" s="85"/>
    </row>
    <row r="511" spans="1:18" ht="12.75">
      <c r="A511" s="66">
        <v>494</v>
      </c>
      <c r="B511" s="68" t="s">
        <v>25</v>
      </c>
      <c r="C511" s="68">
        <v>12</v>
      </c>
      <c r="D511" s="68" t="s">
        <v>118</v>
      </c>
      <c r="E511" s="73" t="s">
        <v>40</v>
      </c>
      <c r="F511" s="73" t="s">
        <v>948</v>
      </c>
      <c r="G511" s="73" t="s">
        <v>35</v>
      </c>
      <c r="H511" s="73" t="s">
        <v>945</v>
      </c>
      <c r="I511" s="61" t="s">
        <v>71</v>
      </c>
      <c r="J511" s="93">
        <v>44625</v>
      </c>
      <c r="K511" s="65">
        <v>0.6666666666666666</v>
      </c>
      <c r="L511" s="61" t="s">
        <v>335</v>
      </c>
      <c r="M511" s="113">
        <v>462133</v>
      </c>
      <c r="N511" s="64" t="s">
        <v>411</v>
      </c>
      <c r="O511" s="56" t="s">
        <v>647</v>
      </c>
      <c r="P511" s="56" t="s">
        <v>648</v>
      </c>
      <c r="Q511" s="56" t="s">
        <v>649</v>
      </c>
      <c r="R511" s="85"/>
    </row>
    <row r="512" spans="1:18" ht="12.75">
      <c r="A512" s="66">
        <v>495</v>
      </c>
      <c r="B512" s="67" t="s">
        <v>133</v>
      </c>
      <c r="C512" s="67">
        <v>1</v>
      </c>
      <c r="D512" s="67" t="s">
        <v>118</v>
      </c>
      <c r="E512" s="71" t="s">
        <v>158</v>
      </c>
      <c r="F512" s="71" t="s">
        <v>986</v>
      </c>
      <c r="G512" s="71" t="s">
        <v>104</v>
      </c>
      <c r="H512" s="71" t="s">
        <v>982</v>
      </c>
      <c r="I512" s="61" t="s">
        <v>71</v>
      </c>
      <c r="J512" s="93">
        <v>44625</v>
      </c>
      <c r="K512" s="65">
        <v>0.6666666666666666</v>
      </c>
      <c r="L512" s="64" t="s">
        <v>331</v>
      </c>
      <c r="M512" s="112">
        <v>590163</v>
      </c>
      <c r="N512" s="103" t="s">
        <v>382</v>
      </c>
      <c r="O512" s="56"/>
      <c r="P512" s="56"/>
      <c r="Q512" s="56"/>
      <c r="R512" s="85"/>
    </row>
    <row r="513" spans="1:18" ht="12.75">
      <c r="A513" s="66">
        <v>496</v>
      </c>
      <c r="B513" s="68" t="s">
        <v>25</v>
      </c>
      <c r="C513" s="68">
        <v>12</v>
      </c>
      <c r="D513" s="68" t="s">
        <v>118</v>
      </c>
      <c r="E513" s="73" t="s">
        <v>159</v>
      </c>
      <c r="F513" s="73" t="s">
        <v>986</v>
      </c>
      <c r="G513" s="73" t="s">
        <v>146</v>
      </c>
      <c r="H513" s="73" t="s">
        <v>969</v>
      </c>
      <c r="I513" s="61" t="s">
        <v>71</v>
      </c>
      <c r="J513" s="93">
        <v>44625</v>
      </c>
      <c r="K513" s="65">
        <v>0.5416666666666666</v>
      </c>
      <c r="L513" s="64" t="s">
        <v>331</v>
      </c>
      <c r="M513" s="112">
        <v>590163</v>
      </c>
      <c r="N513" s="103" t="s">
        <v>382</v>
      </c>
      <c r="O513" s="56"/>
      <c r="P513" s="56"/>
      <c r="Q513" s="56"/>
      <c r="R513" s="85"/>
    </row>
    <row r="514" spans="1:18" ht="12.75" customHeight="1">
      <c r="A514" s="66">
        <v>497</v>
      </c>
      <c r="B514" s="70" t="s">
        <v>33</v>
      </c>
      <c r="C514" s="70">
        <v>2</v>
      </c>
      <c r="D514" s="70" t="s">
        <v>118</v>
      </c>
      <c r="E514" s="72" t="s">
        <v>36</v>
      </c>
      <c r="F514" s="72" t="s">
        <v>909</v>
      </c>
      <c r="G514" s="72" t="s">
        <v>63</v>
      </c>
      <c r="H514" s="72" t="s">
        <v>900</v>
      </c>
      <c r="I514" s="61" t="s">
        <v>71</v>
      </c>
      <c r="J514" s="93">
        <v>44625</v>
      </c>
      <c r="K514" s="65">
        <v>0.6666666666666666</v>
      </c>
      <c r="L514" s="64" t="s">
        <v>332</v>
      </c>
      <c r="M514" s="112">
        <v>252450</v>
      </c>
      <c r="N514" s="64" t="s">
        <v>583</v>
      </c>
      <c r="O514" s="56" t="s">
        <v>694</v>
      </c>
      <c r="P514" s="56" t="s">
        <v>695</v>
      </c>
      <c r="Q514" s="56" t="s">
        <v>696</v>
      </c>
      <c r="R514" s="85"/>
    </row>
    <row r="515" spans="1:18" ht="12.75" customHeight="1">
      <c r="A515" s="66">
        <v>498</v>
      </c>
      <c r="B515" s="69" t="s">
        <v>23</v>
      </c>
      <c r="C515" s="69">
        <v>5</v>
      </c>
      <c r="D515" s="69" t="s">
        <v>118</v>
      </c>
      <c r="E515" s="74" t="s">
        <v>112</v>
      </c>
      <c r="F515" s="74" t="s">
        <v>923</v>
      </c>
      <c r="G515" s="74" t="s">
        <v>43</v>
      </c>
      <c r="H515" s="74" t="s">
        <v>911</v>
      </c>
      <c r="I515" s="61" t="s">
        <v>71</v>
      </c>
      <c r="J515" s="93">
        <v>44625</v>
      </c>
      <c r="K515" s="65">
        <v>0.6666666666666666</v>
      </c>
      <c r="L515" s="61" t="s">
        <v>361</v>
      </c>
      <c r="M515" s="113">
        <v>210759</v>
      </c>
      <c r="N515" s="64" t="s">
        <v>360</v>
      </c>
      <c r="O515" s="56"/>
      <c r="P515" s="56"/>
      <c r="Q515" s="56"/>
      <c r="R515" s="85"/>
    </row>
    <row r="516" spans="1:18" ht="12.75" customHeight="1">
      <c r="A516" s="66">
        <v>499</v>
      </c>
      <c r="B516" s="69" t="s">
        <v>23</v>
      </c>
      <c r="C516" s="69">
        <v>5</v>
      </c>
      <c r="D516" s="69" t="s">
        <v>118</v>
      </c>
      <c r="E516" s="74" t="s">
        <v>45</v>
      </c>
      <c r="F516" s="74" t="s">
        <v>922</v>
      </c>
      <c r="G516" s="74" t="s">
        <v>191</v>
      </c>
      <c r="H516" s="74" t="s">
        <v>926</v>
      </c>
      <c r="I516" s="61" t="s">
        <v>71</v>
      </c>
      <c r="J516" s="93">
        <v>44625</v>
      </c>
      <c r="K516" s="65">
        <v>0.6666666666666666</v>
      </c>
      <c r="L516" s="98"/>
      <c r="M516" s="119"/>
      <c r="N516" s="64"/>
      <c r="O516" s="56" t="s">
        <v>791</v>
      </c>
      <c r="P516" s="56" t="s">
        <v>792</v>
      </c>
      <c r="Q516" s="56" t="s">
        <v>793</v>
      </c>
      <c r="R516" s="85"/>
    </row>
    <row r="517" spans="1:18" ht="12.75" customHeight="1">
      <c r="A517" s="66">
        <v>500</v>
      </c>
      <c r="B517" s="68" t="s">
        <v>25</v>
      </c>
      <c r="C517" s="68">
        <v>11</v>
      </c>
      <c r="D517" s="68" t="s">
        <v>118</v>
      </c>
      <c r="E517" s="73" t="s">
        <v>145</v>
      </c>
      <c r="F517" s="73" t="s">
        <v>949</v>
      </c>
      <c r="G517" s="73" t="s">
        <v>157</v>
      </c>
      <c r="H517" s="73" t="s">
        <v>892</v>
      </c>
      <c r="I517" s="61" t="s">
        <v>71</v>
      </c>
      <c r="J517" s="93">
        <v>44625</v>
      </c>
      <c r="K517" s="65">
        <v>0.5416666666666666</v>
      </c>
      <c r="L517" s="90" t="s">
        <v>349</v>
      </c>
      <c r="M517" s="101"/>
      <c r="N517" s="64" t="s">
        <v>371</v>
      </c>
      <c r="O517" s="56" t="s">
        <v>608</v>
      </c>
      <c r="P517" s="56" t="s">
        <v>609</v>
      </c>
      <c r="Q517" s="56" t="s">
        <v>613</v>
      </c>
      <c r="R517" s="85"/>
    </row>
    <row r="518" spans="1:18" ht="12.75" customHeight="1">
      <c r="A518" s="66">
        <v>501</v>
      </c>
      <c r="B518" s="70" t="s">
        <v>33</v>
      </c>
      <c r="C518" s="70">
        <v>2</v>
      </c>
      <c r="D518" s="70" t="s">
        <v>118</v>
      </c>
      <c r="E518" s="72" t="s">
        <v>177</v>
      </c>
      <c r="F518" s="72" t="s">
        <v>879</v>
      </c>
      <c r="G518" s="72" t="s">
        <v>178</v>
      </c>
      <c r="H518" s="72" t="s">
        <v>929</v>
      </c>
      <c r="I518" s="61" t="s">
        <v>71</v>
      </c>
      <c r="J518" s="93">
        <v>44625</v>
      </c>
      <c r="K518" s="65">
        <v>0.6666666666666666</v>
      </c>
      <c r="L518" s="64" t="s">
        <v>330</v>
      </c>
      <c r="M518" s="112">
        <v>104795</v>
      </c>
      <c r="N518" s="64" t="s">
        <v>572</v>
      </c>
      <c r="O518" s="56" t="s">
        <v>608</v>
      </c>
      <c r="P518" s="56" t="s">
        <v>609</v>
      </c>
      <c r="Q518" s="56" t="s">
        <v>613</v>
      </c>
      <c r="R518" s="85"/>
    </row>
    <row r="519" spans="1:18" ht="12.75" customHeight="1">
      <c r="A519" s="66">
        <v>502</v>
      </c>
      <c r="B519" s="68" t="s">
        <v>25</v>
      </c>
      <c r="C519" s="68">
        <v>12</v>
      </c>
      <c r="D519" s="68" t="s">
        <v>118</v>
      </c>
      <c r="E519" s="73" t="s">
        <v>161</v>
      </c>
      <c r="F519" s="73" t="s">
        <v>879</v>
      </c>
      <c r="G519" s="73" t="s">
        <v>132</v>
      </c>
      <c r="H519" s="73" t="s">
        <v>938</v>
      </c>
      <c r="I519" s="61" t="s">
        <v>71</v>
      </c>
      <c r="J519" s="93">
        <v>44625</v>
      </c>
      <c r="K519" s="65">
        <v>0.5416666666666666</v>
      </c>
      <c r="L519" s="64" t="s">
        <v>330</v>
      </c>
      <c r="M519" s="112">
        <v>104795</v>
      </c>
      <c r="N519" s="64" t="s">
        <v>572</v>
      </c>
      <c r="O519" s="56" t="s">
        <v>608</v>
      </c>
      <c r="P519" s="56" t="s">
        <v>609</v>
      </c>
      <c r="Q519" s="56" t="s">
        <v>613</v>
      </c>
      <c r="R519" s="85"/>
    </row>
    <row r="520" spans="1:18" ht="12.75" customHeight="1">
      <c r="A520" s="66">
        <v>503</v>
      </c>
      <c r="B520" s="70" t="s">
        <v>33</v>
      </c>
      <c r="C520" s="70">
        <v>1</v>
      </c>
      <c r="D520" s="70" t="s">
        <v>116</v>
      </c>
      <c r="E520" s="72" t="s">
        <v>162</v>
      </c>
      <c r="F520" s="72" t="s">
        <v>905</v>
      </c>
      <c r="G520" s="72" t="s">
        <v>57</v>
      </c>
      <c r="H520" s="72" t="s">
        <v>906</v>
      </c>
      <c r="I520" s="61" t="s">
        <v>71</v>
      </c>
      <c r="J520" s="93">
        <v>44625</v>
      </c>
      <c r="K520" s="65">
        <v>0.5833333333333334</v>
      </c>
      <c r="L520" s="64" t="s">
        <v>274</v>
      </c>
      <c r="M520" s="112">
        <v>38336</v>
      </c>
      <c r="N520" s="58" t="s">
        <v>369</v>
      </c>
      <c r="O520" s="56" t="s">
        <v>662</v>
      </c>
      <c r="P520" s="56" t="s">
        <v>663</v>
      </c>
      <c r="Q520" s="56" t="s">
        <v>661</v>
      </c>
      <c r="R520" s="85"/>
    </row>
    <row r="521" spans="1:18" ht="12.75" customHeight="1">
      <c r="A521" s="66">
        <v>504</v>
      </c>
      <c r="B521" s="68" t="s">
        <v>25</v>
      </c>
      <c r="C521" s="68">
        <v>5</v>
      </c>
      <c r="D521" s="68" t="s">
        <v>116</v>
      </c>
      <c r="E521" s="73" t="s">
        <v>186</v>
      </c>
      <c r="F521" s="73" t="s">
        <v>954</v>
      </c>
      <c r="G521" s="73" t="s">
        <v>168</v>
      </c>
      <c r="H521" s="73" t="s">
        <v>977</v>
      </c>
      <c r="I521" s="61" t="s">
        <v>71</v>
      </c>
      <c r="J521" s="93">
        <v>44625</v>
      </c>
      <c r="K521" s="65">
        <v>0.6666666666666666</v>
      </c>
      <c r="L521" s="64" t="s">
        <v>278</v>
      </c>
      <c r="M521" s="112">
        <v>142793</v>
      </c>
      <c r="N521" s="58" t="s">
        <v>556</v>
      </c>
      <c r="O521" s="56"/>
      <c r="P521" s="56"/>
      <c r="Q521" s="56"/>
      <c r="R521" s="85"/>
    </row>
    <row r="522" spans="1:18" ht="12.75" customHeight="1">
      <c r="A522" s="66">
        <v>505</v>
      </c>
      <c r="B522" s="68" t="s">
        <v>25</v>
      </c>
      <c r="C522" s="68">
        <v>6</v>
      </c>
      <c r="D522" s="68" t="s">
        <v>116</v>
      </c>
      <c r="E522" s="73" t="s">
        <v>165</v>
      </c>
      <c r="F522" s="73" t="s">
        <v>958</v>
      </c>
      <c r="G522" s="73" t="s">
        <v>195</v>
      </c>
      <c r="H522" s="73" t="s">
        <v>952</v>
      </c>
      <c r="I522" s="61" t="s">
        <v>71</v>
      </c>
      <c r="J522" s="93">
        <v>44625</v>
      </c>
      <c r="K522" s="65">
        <v>0.6666666666666666</v>
      </c>
      <c r="L522" s="64" t="s">
        <v>355</v>
      </c>
      <c r="M522" s="112">
        <v>323659</v>
      </c>
      <c r="N522" s="59" t="s">
        <v>441</v>
      </c>
      <c r="O522" s="56" t="s">
        <v>761</v>
      </c>
      <c r="P522" s="56" t="s">
        <v>762</v>
      </c>
      <c r="Q522" s="56" t="s">
        <v>763</v>
      </c>
      <c r="R522" s="85"/>
    </row>
    <row r="523" spans="1:18" ht="12.75" customHeight="1">
      <c r="A523" s="66">
        <v>506</v>
      </c>
      <c r="B523" s="68" t="s">
        <v>25</v>
      </c>
      <c r="C523" s="68">
        <v>5</v>
      </c>
      <c r="D523" s="68" t="s">
        <v>116</v>
      </c>
      <c r="E523" s="73" t="s">
        <v>65</v>
      </c>
      <c r="F523" s="73" t="s">
        <v>968</v>
      </c>
      <c r="G523" s="73" t="s">
        <v>185</v>
      </c>
      <c r="H523" s="73" t="s">
        <v>876</v>
      </c>
      <c r="I523" s="61" t="s">
        <v>71</v>
      </c>
      <c r="J523" s="93">
        <v>44625</v>
      </c>
      <c r="K523" s="65">
        <v>0.6666666666666666</v>
      </c>
      <c r="L523" s="64" t="s">
        <v>389</v>
      </c>
      <c r="M523" s="112">
        <v>397257</v>
      </c>
      <c r="N523" s="62" t="s">
        <v>388</v>
      </c>
      <c r="O523" s="87"/>
      <c r="P523" s="56"/>
      <c r="Q523" s="56"/>
      <c r="R523" s="85"/>
    </row>
    <row r="524" spans="1:18" ht="12.75" customHeight="1">
      <c r="A524" s="66">
        <v>507</v>
      </c>
      <c r="B524" s="68" t="s">
        <v>25</v>
      </c>
      <c r="C524" s="68">
        <v>5</v>
      </c>
      <c r="D524" s="68" t="s">
        <v>116</v>
      </c>
      <c r="E524" s="73" t="s">
        <v>138</v>
      </c>
      <c r="F524" s="73" t="s">
        <v>931</v>
      </c>
      <c r="G524" s="73" t="s">
        <v>48</v>
      </c>
      <c r="H524" s="73" t="s">
        <v>971</v>
      </c>
      <c r="I524" s="61" t="s">
        <v>71</v>
      </c>
      <c r="J524" s="97">
        <v>44626</v>
      </c>
      <c r="K524" s="65">
        <v>0.5833333333333334</v>
      </c>
      <c r="L524" s="101"/>
      <c r="M524" s="112">
        <v>47577</v>
      </c>
      <c r="N524" s="62"/>
      <c r="O524" s="56" t="s">
        <v>863</v>
      </c>
      <c r="P524" s="56" t="s">
        <v>864</v>
      </c>
      <c r="Q524" s="56" t="s">
        <v>605</v>
      </c>
      <c r="R524" s="85"/>
    </row>
    <row r="525" spans="1:18" ht="12.75">
      <c r="A525" s="66">
        <v>508</v>
      </c>
      <c r="B525" s="67" t="s">
        <v>133</v>
      </c>
      <c r="C525" s="67">
        <v>2</v>
      </c>
      <c r="D525" s="67" t="s">
        <v>116</v>
      </c>
      <c r="E525" s="71" t="s">
        <v>27</v>
      </c>
      <c r="F525" s="71" t="s">
        <v>985</v>
      </c>
      <c r="G525" s="71" t="s">
        <v>21</v>
      </c>
      <c r="H525" s="71" t="s">
        <v>984</v>
      </c>
      <c r="I525" s="61" t="s">
        <v>71</v>
      </c>
      <c r="J525" s="93">
        <v>44625</v>
      </c>
      <c r="K525" s="65">
        <v>0.6666666666666666</v>
      </c>
      <c r="L525" s="64" t="s">
        <v>275</v>
      </c>
      <c r="M525" s="112">
        <v>590046</v>
      </c>
      <c r="N525" s="62" t="s">
        <v>490</v>
      </c>
      <c r="O525" s="56"/>
      <c r="P525" s="56"/>
      <c r="Q525" s="56"/>
      <c r="R525" s="85"/>
    </row>
    <row r="526" spans="1:18" ht="12.75" customHeight="1">
      <c r="A526" s="66">
        <v>509</v>
      </c>
      <c r="B526" s="69" t="s">
        <v>23</v>
      </c>
      <c r="C526" s="69">
        <v>3</v>
      </c>
      <c r="D526" s="69" t="s">
        <v>116</v>
      </c>
      <c r="E526" s="74" t="s">
        <v>102</v>
      </c>
      <c r="F526" s="74" t="s">
        <v>985</v>
      </c>
      <c r="G526" s="74" t="s">
        <v>181</v>
      </c>
      <c r="H526" s="74" t="s">
        <v>929</v>
      </c>
      <c r="I526" s="61" t="s">
        <v>71</v>
      </c>
      <c r="J526" s="93">
        <v>44625</v>
      </c>
      <c r="K526" s="65">
        <v>0.5416666666666666</v>
      </c>
      <c r="L526" s="64" t="s">
        <v>275</v>
      </c>
      <c r="M526" s="112">
        <v>590046</v>
      </c>
      <c r="N526" s="62" t="s">
        <v>490</v>
      </c>
      <c r="O526" s="56"/>
      <c r="P526" s="56"/>
      <c r="Q526" s="56"/>
      <c r="R526" s="85"/>
    </row>
    <row r="527" spans="1:18" ht="12.75" customHeight="1">
      <c r="A527" s="66">
        <v>510</v>
      </c>
      <c r="B527" s="68" t="s">
        <v>25</v>
      </c>
      <c r="C527" s="68">
        <v>9</v>
      </c>
      <c r="D527" s="68" t="s">
        <v>117</v>
      </c>
      <c r="E527" s="73" t="s">
        <v>167</v>
      </c>
      <c r="F527" s="73" t="s">
        <v>947</v>
      </c>
      <c r="G527" s="73" t="s">
        <v>170</v>
      </c>
      <c r="H527" s="73" t="s">
        <v>964</v>
      </c>
      <c r="I527" s="61" t="s">
        <v>71</v>
      </c>
      <c r="J527" s="93">
        <v>44625</v>
      </c>
      <c r="K527" s="65">
        <v>0.5833333333333334</v>
      </c>
      <c r="L527" s="64" t="s">
        <v>317</v>
      </c>
      <c r="M527" s="112">
        <v>261923</v>
      </c>
      <c r="N527" s="62" t="s">
        <v>493</v>
      </c>
      <c r="O527" s="87" t="s">
        <v>629</v>
      </c>
      <c r="P527" s="56" t="s">
        <v>630</v>
      </c>
      <c r="Q527" s="56" t="s">
        <v>631</v>
      </c>
      <c r="R527" s="85"/>
    </row>
    <row r="528" spans="1:18" ht="12.75" customHeight="1">
      <c r="A528" s="66">
        <v>511</v>
      </c>
      <c r="B528" s="69" t="s">
        <v>23</v>
      </c>
      <c r="C528" s="69">
        <v>4</v>
      </c>
      <c r="D528" s="69" t="s">
        <v>117</v>
      </c>
      <c r="E528" s="74" t="s">
        <v>31</v>
      </c>
      <c r="F528" s="74" t="s">
        <v>885</v>
      </c>
      <c r="G528" s="74" t="s">
        <v>127</v>
      </c>
      <c r="H528" s="74" t="s">
        <v>912</v>
      </c>
      <c r="I528" s="61" t="s">
        <v>71</v>
      </c>
      <c r="J528" s="93">
        <v>44625</v>
      </c>
      <c r="K528" s="65">
        <v>0.6666666666666666</v>
      </c>
      <c r="L528" s="64" t="s">
        <v>316</v>
      </c>
      <c r="M528" s="112">
        <v>135897</v>
      </c>
      <c r="N528" s="64" t="s">
        <v>362</v>
      </c>
      <c r="O528" s="56" t="s">
        <v>673</v>
      </c>
      <c r="P528" s="56" t="s">
        <v>674</v>
      </c>
      <c r="Q528" s="56" t="s">
        <v>675</v>
      </c>
      <c r="R528" s="85"/>
    </row>
    <row r="529" spans="1:18" ht="12.75" customHeight="1">
      <c r="A529" s="66">
        <v>512</v>
      </c>
      <c r="B529" s="68" t="s">
        <v>25</v>
      </c>
      <c r="C529" s="68">
        <v>9</v>
      </c>
      <c r="D529" s="68" t="s">
        <v>117</v>
      </c>
      <c r="E529" s="73" t="s">
        <v>113</v>
      </c>
      <c r="F529" s="73" t="s">
        <v>940</v>
      </c>
      <c r="G529" s="73" t="s">
        <v>141</v>
      </c>
      <c r="H529" s="73" t="s">
        <v>902</v>
      </c>
      <c r="I529" s="61" t="s">
        <v>71</v>
      </c>
      <c r="J529" s="93">
        <v>44625</v>
      </c>
      <c r="K529" s="65">
        <v>0.6666666666666666</v>
      </c>
      <c r="L529" s="64" t="s">
        <v>321</v>
      </c>
      <c r="M529" s="113">
        <v>323600</v>
      </c>
      <c r="N529" s="62" t="s">
        <v>494</v>
      </c>
      <c r="O529" s="56" t="s">
        <v>700</v>
      </c>
      <c r="P529" s="56" t="s">
        <v>701</v>
      </c>
      <c r="Q529" s="56" t="s">
        <v>702</v>
      </c>
      <c r="R529" s="85"/>
    </row>
    <row r="530" spans="1:18" ht="12.75" customHeight="1">
      <c r="A530" s="66">
        <v>513</v>
      </c>
      <c r="B530" s="68" t="s">
        <v>25</v>
      </c>
      <c r="C530" s="68">
        <v>10</v>
      </c>
      <c r="D530" s="68" t="s">
        <v>118</v>
      </c>
      <c r="E530" s="73" t="s">
        <v>872</v>
      </c>
      <c r="F530" s="73" t="s">
        <v>965</v>
      </c>
      <c r="G530" s="73" t="s">
        <v>142</v>
      </c>
      <c r="H530" s="73" t="s">
        <v>933</v>
      </c>
      <c r="I530" s="61" t="s">
        <v>71</v>
      </c>
      <c r="J530" s="93">
        <v>44625</v>
      </c>
      <c r="K530" s="65">
        <v>0.6666666666666666</v>
      </c>
      <c r="L530" s="64" t="s">
        <v>338</v>
      </c>
      <c r="M530" s="112">
        <v>6462410</v>
      </c>
      <c r="N530" s="62" t="s">
        <v>472</v>
      </c>
      <c r="O530" s="56" t="s">
        <v>809</v>
      </c>
      <c r="P530" s="56" t="s">
        <v>810</v>
      </c>
      <c r="Q530" s="56" t="s">
        <v>811</v>
      </c>
      <c r="R530" s="85"/>
    </row>
    <row r="531" spans="1:18" ht="12.75" customHeight="1">
      <c r="A531" s="66">
        <v>514</v>
      </c>
      <c r="B531" s="68" t="s">
        <v>25</v>
      </c>
      <c r="C531" s="68">
        <v>9</v>
      </c>
      <c r="D531" s="68" t="s">
        <v>117</v>
      </c>
      <c r="E531" s="73" t="s">
        <v>200</v>
      </c>
      <c r="F531" s="73" t="s">
        <v>955</v>
      </c>
      <c r="G531" s="73" t="s">
        <v>32</v>
      </c>
      <c r="H531" s="73" t="s">
        <v>880</v>
      </c>
      <c r="I531" s="61" t="s">
        <v>71</v>
      </c>
      <c r="J531" s="93">
        <v>44625</v>
      </c>
      <c r="K531" s="107">
        <v>0.5416666666666666</v>
      </c>
      <c r="L531" s="90" t="s">
        <v>324</v>
      </c>
      <c r="M531" s="90">
        <v>40713</v>
      </c>
      <c r="N531" s="64" t="s">
        <v>394</v>
      </c>
      <c r="O531" s="56" t="s">
        <v>1010</v>
      </c>
      <c r="P531" s="56" t="s">
        <v>1011</v>
      </c>
      <c r="Q531" s="56" t="s">
        <v>1012</v>
      </c>
      <c r="R531" s="85"/>
    </row>
    <row r="532" spans="1:18" ht="12.75" customHeight="1">
      <c r="A532" s="66">
        <v>515</v>
      </c>
      <c r="B532" s="69" t="s">
        <v>23</v>
      </c>
      <c r="C532" s="69">
        <v>6</v>
      </c>
      <c r="D532" s="69" t="s">
        <v>117</v>
      </c>
      <c r="E532" s="74" t="s">
        <v>38</v>
      </c>
      <c r="F532" s="74" t="s">
        <v>925</v>
      </c>
      <c r="G532" s="74" t="s">
        <v>51</v>
      </c>
      <c r="H532" s="74" t="s">
        <v>882</v>
      </c>
      <c r="I532" s="61" t="s">
        <v>71</v>
      </c>
      <c r="J532" s="93">
        <v>44625</v>
      </c>
      <c r="K532" s="65">
        <v>0.6666666666666666</v>
      </c>
      <c r="L532" s="64" t="s">
        <v>322</v>
      </c>
      <c r="M532" s="112">
        <v>41169</v>
      </c>
      <c r="N532" s="59" t="s">
        <v>563</v>
      </c>
      <c r="O532" s="56"/>
      <c r="P532" s="56"/>
      <c r="Q532" s="56"/>
      <c r="R532" s="85"/>
    </row>
    <row r="533" spans="1:18" ht="12.75" customHeight="1">
      <c r="A533" s="66">
        <v>516</v>
      </c>
      <c r="B533" s="67" t="s">
        <v>133</v>
      </c>
      <c r="C533" s="67">
        <v>2</v>
      </c>
      <c r="D533" s="67" t="s">
        <v>117</v>
      </c>
      <c r="E533" s="71" t="s">
        <v>62</v>
      </c>
      <c r="F533" s="71" t="s">
        <v>980</v>
      </c>
      <c r="G533" s="71" t="s">
        <v>41</v>
      </c>
      <c r="H533" s="71" t="s">
        <v>990</v>
      </c>
      <c r="I533" s="61" t="s">
        <v>71</v>
      </c>
      <c r="J533" s="93">
        <v>44625</v>
      </c>
      <c r="K533" s="65">
        <v>0.6666666666666666</v>
      </c>
      <c r="L533" s="64" t="s">
        <v>400</v>
      </c>
      <c r="M533" s="112">
        <v>31980</v>
      </c>
      <c r="N533" s="62" t="s">
        <v>399</v>
      </c>
      <c r="O533" s="56" t="s">
        <v>617</v>
      </c>
      <c r="P533" s="56" t="s">
        <v>618</v>
      </c>
      <c r="Q533" s="56" t="s">
        <v>619</v>
      </c>
      <c r="R533" s="85"/>
    </row>
    <row r="534" spans="1:18" ht="12.75" customHeight="1">
      <c r="A534" s="66">
        <v>517</v>
      </c>
      <c r="B534" s="68" t="s">
        <v>25</v>
      </c>
      <c r="C534" s="68">
        <v>10</v>
      </c>
      <c r="D534" s="68" t="s">
        <v>117</v>
      </c>
      <c r="E534" s="73" t="s">
        <v>92</v>
      </c>
      <c r="F534" s="73" t="s">
        <v>980</v>
      </c>
      <c r="G534" s="73" t="s">
        <v>52</v>
      </c>
      <c r="H534" s="73" t="s">
        <v>972</v>
      </c>
      <c r="I534" s="61" t="s">
        <v>71</v>
      </c>
      <c r="J534" s="93">
        <v>44625</v>
      </c>
      <c r="K534" s="65">
        <v>0.5416666666666666</v>
      </c>
      <c r="L534" s="64" t="s">
        <v>400</v>
      </c>
      <c r="M534" s="112">
        <v>31980</v>
      </c>
      <c r="N534" s="62" t="s">
        <v>399</v>
      </c>
      <c r="O534" s="56" t="s">
        <v>617</v>
      </c>
      <c r="P534" s="56" t="s">
        <v>618</v>
      </c>
      <c r="Q534" s="56" t="s">
        <v>619</v>
      </c>
      <c r="R534" s="85"/>
    </row>
    <row r="535" spans="1:18" ht="12.75" customHeight="1">
      <c r="A535" s="66">
        <v>518</v>
      </c>
      <c r="B535" s="69" t="s">
        <v>23</v>
      </c>
      <c r="C535" s="69">
        <v>3</v>
      </c>
      <c r="D535" s="69" t="s">
        <v>115</v>
      </c>
      <c r="E535" s="74" t="s">
        <v>139</v>
      </c>
      <c r="F535" s="74" t="s">
        <v>915</v>
      </c>
      <c r="G535" s="74" t="s">
        <v>49</v>
      </c>
      <c r="H535" s="74" t="s">
        <v>924</v>
      </c>
      <c r="I535" s="61" t="s">
        <v>71</v>
      </c>
      <c r="J535" s="93">
        <v>44625</v>
      </c>
      <c r="K535" s="65">
        <v>0.6666666666666666</v>
      </c>
      <c r="L535" s="90" t="s">
        <v>269</v>
      </c>
      <c r="M535" s="90">
        <v>6602993</v>
      </c>
      <c r="N535" s="62" t="s">
        <v>357</v>
      </c>
      <c r="O535" s="86" t="s">
        <v>656</v>
      </c>
      <c r="P535" s="86" t="s">
        <v>657</v>
      </c>
      <c r="Q535" s="86" t="s">
        <v>658</v>
      </c>
      <c r="R535" s="85"/>
    </row>
    <row r="536" spans="1:18" ht="12.75" customHeight="1">
      <c r="A536" s="66">
        <v>519</v>
      </c>
      <c r="B536" s="68" t="s">
        <v>25</v>
      </c>
      <c r="C536" s="68">
        <v>4</v>
      </c>
      <c r="D536" s="68" t="s">
        <v>115</v>
      </c>
      <c r="E536" s="73" t="s">
        <v>194</v>
      </c>
      <c r="F536" s="73" t="s">
        <v>901</v>
      </c>
      <c r="G536" s="73" t="s">
        <v>137</v>
      </c>
      <c r="H536" s="73" t="s">
        <v>957</v>
      </c>
      <c r="I536" s="61" t="s">
        <v>71</v>
      </c>
      <c r="J536" s="93">
        <v>44625</v>
      </c>
      <c r="K536" s="65">
        <v>0.6666666666666666</v>
      </c>
      <c r="L536" s="61" t="s">
        <v>266</v>
      </c>
      <c r="M536" s="113">
        <v>6694759</v>
      </c>
      <c r="N536" s="58" t="s">
        <v>466</v>
      </c>
      <c r="O536" s="56" t="s">
        <v>830</v>
      </c>
      <c r="P536" s="56" t="s">
        <v>831</v>
      </c>
      <c r="Q536" s="56" t="s">
        <v>832</v>
      </c>
      <c r="R536" s="85"/>
    </row>
    <row r="537" spans="1:18" ht="12.75" customHeight="1">
      <c r="A537" s="66">
        <v>520</v>
      </c>
      <c r="B537" s="68" t="s">
        <v>25</v>
      </c>
      <c r="C537" s="68">
        <v>4</v>
      </c>
      <c r="D537" s="68" t="s">
        <v>54</v>
      </c>
      <c r="E537" s="73" t="s">
        <v>169</v>
      </c>
      <c r="F537" s="73" t="s">
        <v>956</v>
      </c>
      <c r="G537" s="73" t="s">
        <v>55</v>
      </c>
      <c r="H537" s="73" t="s">
        <v>937</v>
      </c>
      <c r="I537" s="61" t="s">
        <v>71</v>
      </c>
      <c r="J537" s="93">
        <v>44625</v>
      </c>
      <c r="K537" s="65">
        <v>0.6666666666666666</v>
      </c>
      <c r="L537" s="89" t="s">
        <v>414</v>
      </c>
      <c r="M537" s="89">
        <v>535674</v>
      </c>
      <c r="N537" s="58" t="s">
        <v>413</v>
      </c>
      <c r="O537" s="56" t="s">
        <v>734</v>
      </c>
      <c r="P537" s="56" t="s">
        <v>735</v>
      </c>
      <c r="Q537" s="56" t="s">
        <v>736</v>
      </c>
      <c r="R537" s="85"/>
    </row>
    <row r="538" spans="1:18" ht="12.75">
      <c r="A538" s="66">
        <v>521</v>
      </c>
      <c r="B538" s="68" t="s">
        <v>25</v>
      </c>
      <c r="C538" s="68">
        <v>3</v>
      </c>
      <c r="D538" s="68" t="s">
        <v>54</v>
      </c>
      <c r="E538" s="73" t="s">
        <v>134</v>
      </c>
      <c r="F538" s="73" t="s">
        <v>886</v>
      </c>
      <c r="G538" s="73" t="s">
        <v>183</v>
      </c>
      <c r="H538" s="73" t="s">
        <v>896</v>
      </c>
      <c r="I538" s="61" t="s">
        <v>71</v>
      </c>
      <c r="J538" s="93">
        <v>44625</v>
      </c>
      <c r="K538" s="65">
        <v>0.6666666666666666</v>
      </c>
      <c r="L538" s="61" t="s">
        <v>488</v>
      </c>
      <c r="M538" s="113">
        <v>486865</v>
      </c>
      <c r="N538" s="58" t="s">
        <v>489</v>
      </c>
      <c r="O538" s="56" t="s">
        <v>803</v>
      </c>
      <c r="P538" s="56" t="s">
        <v>804</v>
      </c>
      <c r="Q538" s="56" t="s">
        <v>805</v>
      </c>
      <c r="R538" s="85"/>
    </row>
    <row r="539" spans="1:18" ht="12.75">
      <c r="A539" s="66">
        <v>522</v>
      </c>
      <c r="B539" s="68" t="s">
        <v>25</v>
      </c>
      <c r="C539" s="68">
        <v>4</v>
      </c>
      <c r="D539" s="68" t="s">
        <v>54</v>
      </c>
      <c r="E539" s="73" t="s">
        <v>59</v>
      </c>
      <c r="F539" s="73" t="s">
        <v>974</v>
      </c>
      <c r="G539" s="73" t="s">
        <v>30</v>
      </c>
      <c r="H539" s="73" t="s">
        <v>899</v>
      </c>
      <c r="I539" s="61" t="s">
        <v>71</v>
      </c>
      <c r="J539" s="93">
        <v>44625</v>
      </c>
      <c r="K539" s="65">
        <v>0.6666666666666666</v>
      </c>
      <c r="L539" s="90" t="s">
        <v>484</v>
      </c>
      <c r="M539" s="90">
        <v>2549</v>
      </c>
      <c r="N539" s="58" t="s">
        <v>483</v>
      </c>
      <c r="O539" s="56" t="s">
        <v>846</v>
      </c>
      <c r="P539" s="56" t="s">
        <v>847</v>
      </c>
      <c r="Q539" s="56" t="s">
        <v>848</v>
      </c>
      <c r="R539" s="85"/>
    </row>
    <row r="540" spans="1:18" ht="12.75" customHeight="1">
      <c r="A540" s="66">
        <v>523</v>
      </c>
      <c r="B540" s="67" t="s">
        <v>133</v>
      </c>
      <c r="C540" s="67">
        <v>2</v>
      </c>
      <c r="D540" s="67" t="s">
        <v>114</v>
      </c>
      <c r="E540" s="71" t="s">
        <v>60</v>
      </c>
      <c r="F540" s="71" t="s">
        <v>987</v>
      </c>
      <c r="G540" s="71" t="s">
        <v>42</v>
      </c>
      <c r="H540" s="71" t="s">
        <v>988</v>
      </c>
      <c r="I540" s="61" t="s">
        <v>71</v>
      </c>
      <c r="J540" s="93">
        <v>44625</v>
      </c>
      <c r="K540" s="65">
        <v>0.6666666666666666</v>
      </c>
      <c r="L540" s="64" t="s">
        <v>387</v>
      </c>
      <c r="M540" s="112">
        <v>14045</v>
      </c>
      <c r="N540" s="58" t="s">
        <v>386</v>
      </c>
      <c r="O540" s="56" t="s">
        <v>685</v>
      </c>
      <c r="P540" s="56" t="s">
        <v>686</v>
      </c>
      <c r="Q540" s="56" t="s">
        <v>687</v>
      </c>
      <c r="R540" s="85"/>
    </row>
    <row r="541" spans="1:18" ht="12.75" customHeight="1">
      <c r="A541" s="66">
        <v>524</v>
      </c>
      <c r="B541" s="68" t="s">
        <v>25</v>
      </c>
      <c r="C541" s="68">
        <v>6</v>
      </c>
      <c r="D541" s="68" t="s">
        <v>114</v>
      </c>
      <c r="E541" s="73" t="s">
        <v>129</v>
      </c>
      <c r="F541" s="73" t="s">
        <v>987</v>
      </c>
      <c r="G541" s="73" t="s">
        <v>153</v>
      </c>
      <c r="H541" s="73" t="s">
        <v>891</v>
      </c>
      <c r="I541" s="61" t="s">
        <v>71</v>
      </c>
      <c r="J541" s="93">
        <v>44625</v>
      </c>
      <c r="K541" s="65">
        <v>0.5416666666666666</v>
      </c>
      <c r="L541" s="64" t="s">
        <v>387</v>
      </c>
      <c r="M541" s="112">
        <v>14045</v>
      </c>
      <c r="N541" s="58" t="s">
        <v>386</v>
      </c>
      <c r="O541" s="56" t="s">
        <v>685</v>
      </c>
      <c r="P541" s="56" t="s">
        <v>686</v>
      </c>
      <c r="Q541" s="56" t="s">
        <v>687</v>
      </c>
      <c r="R541" s="85"/>
    </row>
    <row r="542" spans="1:18" ht="12.75" customHeight="1">
      <c r="A542" s="66">
        <v>525</v>
      </c>
      <c r="B542" s="68" t="s">
        <v>25</v>
      </c>
      <c r="C542" s="68">
        <v>8</v>
      </c>
      <c r="D542" s="68" t="s">
        <v>114</v>
      </c>
      <c r="E542" s="73" t="s">
        <v>199</v>
      </c>
      <c r="F542" s="73" t="s">
        <v>893</v>
      </c>
      <c r="G542" s="73" t="s">
        <v>189</v>
      </c>
      <c r="H542" s="73" t="s">
        <v>878</v>
      </c>
      <c r="I542" s="61" t="s">
        <v>71</v>
      </c>
      <c r="J542" s="93">
        <v>44625</v>
      </c>
      <c r="K542" s="65">
        <v>0.6666666666666666</v>
      </c>
      <c r="L542" s="64" t="s">
        <v>296</v>
      </c>
      <c r="M542" s="112">
        <v>6619439</v>
      </c>
      <c r="N542" s="64" t="s">
        <v>433</v>
      </c>
      <c r="O542" s="56" t="s">
        <v>743</v>
      </c>
      <c r="P542" s="56" t="s">
        <v>744</v>
      </c>
      <c r="Q542" s="56" t="s">
        <v>745</v>
      </c>
      <c r="R542" s="85"/>
    </row>
    <row r="543" spans="1:18" ht="12.75" customHeight="1">
      <c r="A543" s="66">
        <v>526</v>
      </c>
      <c r="B543" s="68" t="s">
        <v>25</v>
      </c>
      <c r="C543" s="68">
        <v>6</v>
      </c>
      <c r="D543" s="68" t="s">
        <v>114</v>
      </c>
      <c r="E543" s="73" t="s">
        <v>171</v>
      </c>
      <c r="F543" s="73" t="s">
        <v>942</v>
      </c>
      <c r="G543" s="73" t="s">
        <v>163</v>
      </c>
      <c r="H543" s="73" t="s">
        <v>883</v>
      </c>
      <c r="I543" s="61" t="s">
        <v>71</v>
      </c>
      <c r="J543" s="93">
        <v>44625</v>
      </c>
      <c r="K543" s="65">
        <v>0.6666666666666666</v>
      </c>
      <c r="L543" s="64" t="s">
        <v>298</v>
      </c>
      <c r="M543" s="112">
        <v>130900</v>
      </c>
      <c r="N543" s="64" t="s">
        <v>506</v>
      </c>
      <c r="O543" s="56" t="s">
        <v>750</v>
      </c>
      <c r="P543" s="56" t="s">
        <v>751</v>
      </c>
      <c r="Q543" s="56" t="s">
        <v>749</v>
      </c>
      <c r="R543" s="85"/>
    </row>
    <row r="544" spans="1:18" ht="12.75" customHeight="1">
      <c r="A544" s="66">
        <v>527</v>
      </c>
      <c r="B544" s="68" t="s">
        <v>25</v>
      </c>
      <c r="C544" s="68">
        <v>7</v>
      </c>
      <c r="D544" s="68" t="s">
        <v>114</v>
      </c>
      <c r="E544" s="73" t="s">
        <v>150</v>
      </c>
      <c r="F544" s="73" t="s">
        <v>962</v>
      </c>
      <c r="G544" s="73" t="s">
        <v>109</v>
      </c>
      <c r="H544" s="73" t="s">
        <v>932</v>
      </c>
      <c r="I544" s="61" t="s">
        <v>71</v>
      </c>
      <c r="J544" s="93">
        <v>44625</v>
      </c>
      <c r="K544" s="65">
        <v>0.6666666666666666</v>
      </c>
      <c r="L544" s="101"/>
      <c r="M544" s="101"/>
      <c r="N544" s="62"/>
      <c r="O544" s="56"/>
      <c r="P544" s="56"/>
      <c r="Q544" s="56"/>
      <c r="R544" s="85"/>
    </row>
    <row r="545" spans="1:18" ht="12.75" customHeight="1">
      <c r="A545" s="66">
        <v>528</v>
      </c>
      <c r="B545" s="68" t="s">
        <v>25</v>
      </c>
      <c r="C545" s="68">
        <v>8</v>
      </c>
      <c r="D545" s="68" t="s">
        <v>114</v>
      </c>
      <c r="E545" s="73" t="s">
        <v>198</v>
      </c>
      <c r="F545" s="73" t="s">
        <v>966</v>
      </c>
      <c r="G545" s="73" t="s">
        <v>187</v>
      </c>
      <c r="H545" s="73" t="s">
        <v>897</v>
      </c>
      <c r="I545" s="61" t="s">
        <v>71</v>
      </c>
      <c r="J545" s="93">
        <v>44625</v>
      </c>
      <c r="K545" s="65">
        <v>0.6666666666666666</v>
      </c>
      <c r="L545" s="64" t="s">
        <v>304</v>
      </c>
      <c r="M545" s="112">
        <v>22567</v>
      </c>
      <c r="N545" s="64" t="s">
        <v>421</v>
      </c>
      <c r="O545" s="56"/>
      <c r="P545" s="56"/>
      <c r="Q545" s="56"/>
      <c r="R545" s="85"/>
    </row>
    <row r="546" spans="1:18" ht="12.75" customHeight="1">
      <c r="A546" s="66">
        <v>529</v>
      </c>
      <c r="B546" s="68" t="s">
        <v>25</v>
      </c>
      <c r="C546" s="68">
        <v>3</v>
      </c>
      <c r="D546" s="68" t="s">
        <v>120</v>
      </c>
      <c r="E546" s="73" t="s">
        <v>183</v>
      </c>
      <c r="F546" s="73" t="s">
        <v>896</v>
      </c>
      <c r="G546" s="73" t="s">
        <v>148</v>
      </c>
      <c r="H546" s="73" t="s">
        <v>939</v>
      </c>
      <c r="I546" s="61" t="s">
        <v>72</v>
      </c>
      <c r="J546" s="93">
        <v>44639</v>
      </c>
      <c r="K546" s="65">
        <v>0.6666666666666666</v>
      </c>
      <c r="L546" s="64" t="s">
        <v>239</v>
      </c>
      <c r="M546" s="112">
        <v>423207</v>
      </c>
      <c r="N546" s="62" t="s">
        <v>403</v>
      </c>
      <c r="O546" s="56" t="s">
        <v>667</v>
      </c>
      <c r="P546" s="56" t="s">
        <v>668</v>
      </c>
      <c r="Q546" s="56" t="s">
        <v>669</v>
      </c>
      <c r="R546" s="85"/>
    </row>
    <row r="547" spans="1:18" ht="12.75" customHeight="1">
      <c r="A547" s="66">
        <v>530</v>
      </c>
      <c r="B547" s="68" t="s">
        <v>25</v>
      </c>
      <c r="C547" s="68">
        <v>3</v>
      </c>
      <c r="D547" s="68" t="s">
        <v>120</v>
      </c>
      <c r="E547" s="73" t="s">
        <v>147</v>
      </c>
      <c r="F547" s="73" t="s">
        <v>946</v>
      </c>
      <c r="G547" s="73" t="s">
        <v>134</v>
      </c>
      <c r="H547" s="73" t="s">
        <v>886</v>
      </c>
      <c r="I547" s="61" t="s">
        <v>72</v>
      </c>
      <c r="J547" s="93">
        <v>44639</v>
      </c>
      <c r="K547" s="65">
        <v>0.625</v>
      </c>
      <c r="L547" s="64" t="s">
        <v>256</v>
      </c>
      <c r="M547" s="112">
        <v>52381</v>
      </c>
      <c r="N547" s="64" t="s">
        <v>410</v>
      </c>
      <c r="O547" s="56" t="s">
        <v>682</v>
      </c>
      <c r="P547" s="56" t="s">
        <v>683</v>
      </c>
      <c r="Q547" s="56" t="s">
        <v>684</v>
      </c>
      <c r="R547" s="85"/>
    </row>
    <row r="548" spans="1:18" ht="12.75" customHeight="1">
      <c r="A548" s="66">
        <v>531</v>
      </c>
      <c r="B548" s="69" t="s">
        <v>23</v>
      </c>
      <c r="C548" s="69">
        <v>3</v>
      </c>
      <c r="D548" s="69" t="s">
        <v>120</v>
      </c>
      <c r="E548" s="74" t="s">
        <v>180</v>
      </c>
      <c r="F548" s="74" t="s">
        <v>920</v>
      </c>
      <c r="G548" s="74" t="s">
        <v>49</v>
      </c>
      <c r="H548" s="74" t="s">
        <v>924</v>
      </c>
      <c r="I548" s="61" t="s">
        <v>72</v>
      </c>
      <c r="J548" s="93">
        <v>44639</v>
      </c>
      <c r="K548" s="65">
        <v>0.625</v>
      </c>
      <c r="L548" s="101"/>
      <c r="M548" s="101"/>
      <c r="N548" s="58"/>
      <c r="O548" s="56" t="s">
        <v>688</v>
      </c>
      <c r="P548" s="56" t="s">
        <v>689</v>
      </c>
      <c r="Q548" s="56" t="s">
        <v>690</v>
      </c>
      <c r="R548" s="85"/>
    </row>
    <row r="549" spans="1:18" ht="12.75" customHeight="1">
      <c r="A549" s="66">
        <v>532</v>
      </c>
      <c r="B549" s="69" t="s">
        <v>23</v>
      </c>
      <c r="C549" s="69">
        <v>2</v>
      </c>
      <c r="D549" s="69" t="s">
        <v>54</v>
      </c>
      <c r="E549" s="74" t="s">
        <v>205</v>
      </c>
      <c r="F549" s="74" t="s">
        <v>990</v>
      </c>
      <c r="G549" s="74" t="s">
        <v>110</v>
      </c>
      <c r="H549" s="74" t="s">
        <v>918</v>
      </c>
      <c r="I549" s="61" t="s">
        <v>72</v>
      </c>
      <c r="J549" s="93">
        <v>44639</v>
      </c>
      <c r="K549" s="65">
        <v>0.5833333333333334</v>
      </c>
      <c r="L549" s="90" t="s">
        <v>258</v>
      </c>
      <c r="M549" s="90">
        <v>47110</v>
      </c>
      <c r="N549" s="64" t="s">
        <v>558</v>
      </c>
      <c r="O549" s="56" t="s">
        <v>626</v>
      </c>
      <c r="P549" s="56" t="s">
        <v>627</v>
      </c>
      <c r="Q549" s="56" t="s">
        <v>628</v>
      </c>
      <c r="R549" s="85"/>
    </row>
    <row r="550" spans="1:18" ht="12.75" customHeight="1">
      <c r="A550" s="66">
        <v>533</v>
      </c>
      <c r="B550" s="68" t="s">
        <v>25</v>
      </c>
      <c r="C550" s="68">
        <v>3</v>
      </c>
      <c r="D550" s="68" t="s">
        <v>120</v>
      </c>
      <c r="E550" s="73" t="s">
        <v>184</v>
      </c>
      <c r="F550" s="73" t="s">
        <v>961</v>
      </c>
      <c r="G550" s="73" t="s">
        <v>128</v>
      </c>
      <c r="H550" s="73" t="s">
        <v>944</v>
      </c>
      <c r="I550" s="61" t="s">
        <v>72</v>
      </c>
      <c r="J550" s="93">
        <v>44639</v>
      </c>
      <c r="K550" s="65">
        <v>0.6666666666666666</v>
      </c>
      <c r="L550" s="98"/>
      <c r="M550" s="119"/>
      <c r="N550" s="58"/>
      <c r="O550" s="56" t="s">
        <v>782</v>
      </c>
      <c r="P550" s="56" t="s">
        <v>783</v>
      </c>
      <c r="Q550" s="56" t="s">
        <v>784</v>
      </c>
      <c r="R550" s="85"/>
    </row>
    <row r="551" spans="1:18" ht="12.75" customHeight="1">
      <c r="A551" s="66">
        <v>534</v>
      </c>
      <c r="B551" s="67" t="s">
        <v>133</v>
      </c>
      <c r="C551" s="67">
        <v>1</v>
      </c>
      <c r="D551" s="67" t="s">
        <v>120</v>
      </c>
      <c r="E551" s="71" t="s">
        <v>104</v>
      </c>
      <c r="F551" s="71" t="s">
        <v>982</v>
      </c>
      <c r="G551" s="71" t="s">
        <v>50</v>
      </c>
      <c r="H551" s="71" t="s">
        <v>983</v>
      </c>
      <c r="I551" s="61" t="s">
        <v>72</v>
      </c>
      <c r="J551" s="93">
        <v>44639</v>
      </c>
      <c r="K551" s="65">
        <v>0.6666666666666666</v>
      </c>
      <c r="L551" s="64" t="s">
        <v>250</v>
      </c>
      <c r="M551" s="112">
        <v>449320</v>
      </c>
      <c r="N551" s="64" t="s">
        <v>547</v>
      </c>
      <c r="O551" s="56" t="s">
        <v>800</v>
      </c>
      <c r="P551" s="56" t="s">
        <v>801</v>
      </c>
      <c r="Q551" s="56" t="s">
        <v>802</v>
      </c>
      <c r="R551" s="85"/>
    </row>
    <row r="552" spans="1:18" ht="12.75" customHeight="1">
      <c r="A552" s="66">
        <v>535</v>
      </c>
      <c r="B552" s="69" t="s">
        <v>23</v>
      </c>
      <c r="C552" s="69">
        <v>2</v>
      </c>
      <c r="D552" s="69" t="s">
        <v>120</v>
      </c>
      <c r="E552" s="74" t="s">
        <v>100</v>
      </c>
      <c r="F552" s="74" t="s">
        <v>982</v>
      </c>
      <c r="G552" s="74" t="s">
        <v>136</v>
      </c>
      <c r="H552" s="74" t="s">
        <v>910</v>
      </c>
      <c r="I552" s="61" t="s">
        <v>72</v>
      </c>
      <c r="J552" s="93">
        <v>44639</v>
      </c>
      <c r="K552" s="65">
        <v>0.5416666666666666</v>
      </c>
      <c r="L552" s="64" t="s">
        <v>250</v>
      </c>
      <c r="M552" s="112">
        <v>449320</v>
      </c>
      <c r="N552" s="64" t="s">
        <v>547</v>
      </c>
      <c r="O552" s="56" t="s">
        <v>800</v>
      </c>
      <c r="P552" s="56" t="s">
        <v>801</v>
      </c>
      <c r="Q552" s="56" t="s">
        <v>802</v>
      </c>
      <c r="R552" s="85"/>
    </row>
    <row r="553" spans="1:18" ht="12.75" customHeight="1">
      <c r="A553" s="66">
        <v>536</v>
      </c>
      <c r="B553" s="68" t="s">
        <v>25</v>
      </c>
      <c r="C553" s="68">
        <v>2</v>
      </c>
      <c r="D553" s="68" t="s">
        <v>124</v>
      </c>
      <c r="E553" s="73" t="s">
        <v>203</v>
      </c>
      <c r="F553" s="73" t="s">
        <v>973</v>
      </c>
      <c r="G553" s="73" t="s">
        <v>149</v>
      </c>
      <c r="H553" s="73" t="s">
        <v>976</v>
      </c>
      <c r="I553" s="61" t="s">
        <v>72</v>
      </c>
      <c r="J553" s="93">
        <v>44639</v>
      </c>
      <c r="K553" s="65">
        <v>0.6666666666666666</v>
      </c>
      <c r="L553" s="64" t="s">
        <v>224</v>
      </c>
      <c r="M553" s="112">
        <v>331573</v>
      </c>
      <c r="N553" s="64" t="s">
        <v>537</v>
      </c>
      <c r="O553" s="56" t="s">
        <v>843</v>
      </c>
      <c r="P553" s="56" t="s">
        <v>844</v>
      </c>
      <c r="Q553" s="56" t="s">
        <v>845</v>
      </c>
      <c r="R553" s="85"/>
    </row>
    <row r="554" spans="1:18" ht="12.75" customHeight="1">
      <c r="A554" s="66">
        <v>537</v>
      </c>
      <c r="B554" s="68" t="s">
        <v>25</v>
      </c>
      <c r="C554" s="68">
        <v>2</v>
      </c>
      <c r="D554" s="68" t="s">
        <v>121</v>
      </c>
      <c r="E554" s="73" t="s">
        <v>47</v>
      </c>
      <c r="F554" s="73" t="s">
        <v>941</v>
      </c>
      <c r="G554" s="73" t="s">
        <v>99</v>
      </c>
      <c r="H554" s="73" t="s">
        <v>884</v>
      </c>
      <c r="I554" s="61" t="s">
        <v>72</v>
      </c>
      <c r="J554" s="93">
        <v>44639</v>
      </c>
      <c r="K554" s="94">
        <v>0.625</v>
      </c>
      <c r="L554" s="64" t="s">
        <v>243</v>
      </c>
      <c r="M554" s="112">
        <v>263695</v>
      </c>
      <c r="N554" s="58" t="s">
        <v>438</v>
      </c>
      <c r="O554" s="56"/>
      <c r="P554" s="56"/>
      <c r="Q554" s="56"/>
      <c r="R554" s="85"/>
    </row>
    <row r="555" spans="1:18" ht="12.75" customHeight="1">
      <c r="A555" s="66">
        <v>538</v>
      </c>
      <c r="B555" s="70" t="s">
        <v>33</v>
      </c>
      <c r="C555" s="70">
        <v>2</v>
      </c>
      <c r="D555" s="70" t="s">
        <v>122</v>
      </c>
      <c r="E555" s="72" t="s">
        <v>160</v>
      </c>
      <c r="F555" s="72" t="s">
        <v>927</v>
      </c>
      <c r="G555" s="72" t="s">
        <v>63</v>
      </c>
      <c r="H555" s="72" t="s">
        <v>900</v>
      </c>
      <c r="I555" s="61" t="s">
        <v>72</v>
      </c>
      <c r="J555" s="93">
        <v>44639</v>
      </c>
      <c r="K555" s="65">
        <v>0.6666666666666666</v>
      </c>
      <c r="L555" s="90" t="s">
        <v>307</v>
      </c>
      <c r="M555" s="90">
        <v>7725</v>
      </c>
      <c r="N555" s="58" t="s">
        <v>444</v>
      </c>
      <c r="O555" s="56" t="s">
        <v>725</v>
      </c>
      <c r="P555" s="56" t="s">
        <v>726</v>
      </c>
      <c r="Q555" s="56" t="s">
        <v>727</v>
      </c>
      <c r="R555" s="85"/>
    </row>
    <row r="556" spans="1:18" ht="12.75" customHeight="1">
      <c r="A556" s="66">
        <v>539</v>
      </c>
      <c r="B556" s="69" t="s">
        <v>23</v>
      </c>
      <c r="C556" s="69">
        <v>4</v>
      </c>
      <c r="D556" s="69" t="s">
        <v>122</v>
      </c>
      <c r="E556" s="74" t="s">
        <v>151</v>
      </c>
      <c r="F556" s="74" t="s">
        <v>927</v>
      </c>
      <c r="G556" s="74" t="s">
        <v>127</v>
      </c>
      <c r="H556" s="74" t="s">
        <v>912</v>
      </c>
      <c r="I556" s="61" t="s">
        <v>72</v>
      </c>
      <c r="J556" s="93">
        <v>44639</v>
      </c>
      <c r="K556" s="65">
        <v>0.5416666666666666</v>
      </c>
      <c r="L556" s="90" t="s">
        <v>307</v>
      </c>
      <c r="M556" s="90">
        <v>7725</v>
      </c>
      <c r="N556" s="58" t="s">
        <v>444</v>
      </c>
      <c r="O556" s="56" t="s">
        <v>725</v>
      </c>
      <c r="P556" s="56" t="s">
        <v>726</v>
      </c>
      <c r="Q556" s="56" t="s">
        <v>727</v>
      </c>
      <c r="R556" s="85"/>
    </row>
    <row r="557" spans="1:18" ht="12.75" customHeight="1">
      <c r="A557" s="66">
        <v>540</v>
      </c>
      <c r="B557" s="68" t="s">
        <v>25</v>
      </c>
      <c r="C557" s="68">
        <v>7</v>
      </c>
      <c r="D557" s="68" t="s">
        <v>122</v>
      </c>
      <c r="E557" s="73" t="s">
        <v>196</v>
      </c>
      <c r="F557" s="73" t="s">
        <v>894</v>
      </c>
      <c r="G557" s="73" t="s">
        <v>188</v>
      </c>
      <c r="H557" s="73" t="s">
        <v>953</v>
      </c>
      <c r="I557" s="61" t="s">
        <v>72</v>
      </c>
      <c r="J557" s="97">
        <v>44640</v>
      </c>
      <c r="K557" s="65">
        <v>0.4166666666666667</v>
      </c>
      <c r="L557" s="90" t="s">
        <v>498</v>
      </c>
      <c r="M557" s="90">
        <v>549824</v>
      </c>
      <c r="N557" s="62" t="s">
        <v>497</v>
      </c>
      <c r="O557" s="56" t="s">
        <v>752</v>
      </c>
      <c r="P557" s="56" t="s">
        <v>753</v>
      </c>
      <c r="Q557" s="56" t="s">
        <v>754</v>
      </c>
      <c r="R557" s="85"/>
    </row>
    <row r="558" spans="1:18" ht="12.75" customHeight="1">
      <c r="A558" s="66">
        <v>541</v>
      </c>
      <c r="B558" s="68" t="s">
        <v>25</v>
      </c>
      <c r="C558" s="68">
        <v>7</v>
      </c>
      <c r="D558" s="68" t="s">
        <v>122</v>
      </c>
      <c r="E558" s="73" t="s">
        <v>152</v>
      </c>
      <c r="F558" s="73" t="s">
        <v>963</v>
      </c>
      <c r="G558" s="73" t="s">
        <v>109</v>
      </c>
      <c r="H558" s="73" t="s">
        <v>932</v>
      </c>
      <c r="I558" s="61" t="s">
        <v>72</v>
      </c>
      <c r="J558" s="93">
        <v>44639</v>
      </c>
      <c r="K558" s="65">
        <v>0.7083333333333334</v>
      </c>
      <c r="L558" s="90" t="s">
        <v>471</v>
      </c>
      <c r="M558" s="90">
        <v>326598</v>
      </c>
      <c r="N558" s="58" t="s">
        <v>470</v>
      </c>
      <c r="O558" s="56" t="s">
        <v>755</v>
      </c>
      <c r="P558" s="56" t="s">
        <v>756</v>
      </c>
      <c r="Q558" s="56" t="s">
        <v>757</v>
      </c>
      <c r="R558" s="85"/>
    </row>
    <row r="559" spans="1:18" ht="12.75" customHeight="1">
      <c r="A559" s="66">
        <v>542</v>
      </c>
      <c r="B559" s="68" t="s">
        <v>25</v>
      </c>
      <c r="C559" s="68">
        <v>8</v>
      </c>
      <c r="D559" s="68" t="s">
        <v>122</v>
      </c>
      <c r="E559" s="73" t="s">
        <v>189</v>
      </c>
      <c r="F559" s="73" t="s">
        <v>878</v>
      </c>
      <c r="G559" s="73" t="s">
        <v>197</v>
      </c>
      <c r="H559" s="73" t="s">
        <v>930</v>
      </c>
      <c r="I559" s="61" t="s">
        <v>72</v>
      </c>
      <c r="J559" s="93">
        <v>44639</v>
      </c>
      <c r="K559" s="65">
        <v>0.75</v>
      </c>
      <c r="L559" s="89" t="s">
        <v>356</v>
      </c>
      <c r="M559" s="89">
        <v>7538</v>
      </c>
      <c r="N559" s="58" t="s">
        <v>363</v>
      </c>
      <c r="O559" s="56" t="s">
        <v>773</v>
      </c>
      <c r="P559" s="56" t="s">
        <v>774</v>
      </c>
      <c r="Q559" s="56" t="s">
        <v>775</v>
      </c>
      <c r="R559" s="85"/>
    </row>
    <row r="560" spans="1:18" ht="12.75" customHeight="1">
      <c r="A560" s="66">
        <v>543</v>
      </c>
      <c r="B560" s="70" t="s">
        <v>33</v>
      </c>
      <c r="C560" s="70">
        <v>1</v>
      </c>
      <c r="D560" s="70" t="s">
        <v>122</v>
      </c>
      <c r="E560" s="72" t="s">
        <v>34</v>
      </c>
      <c r="F560" s="72" t="s">
        <v>928</v>
      </c>
      <c r="G560" s="72" t="s">
        <v>156</v>
      </c>
      <c r="H560" s="72" t="s">
        <v>907</v>
      </c>
      <c r="I560" s="61" t="s">
        <v>72</v>
      </c>
      <c r="J560" s="93">
        <v>44639</v>
      </c>
      <c r="K560" s="65">
        <v>0.7291666666666666</v>
      </c>
      <c r="L560" s="64" t="s">
        <v>565</v>
      </c>
      <c r="M560" s="112">
        <v>226003</v>
      </c>
      <c r="N560" s="62" t="s">
        <v>564</v>
      </c>
      <c r="O560" s="56" t="s">
        <v>806</v>
      </c>
      <c r="P560" s="56" t="s">
        <v>807</v>
      </c>
      <c r="Q560" s="56" t="s">
        <v>808</v>
      </c>
      <c r="R560" s="85"/>
    </row>
    <row r="561" spans="1:18" ht="12.75" customHeight="1">
      <c r="A561" s="66">
        <v>544</v>
      </c>
      <c r="B561" s="69" t="s">
        <v>23</v>
      </c>
      <c r="C561" s="69">
        <v>4</v>
      </c>
      <c r="D561" s="69" t="s">
        <v>122</v>
      </c>
      <c r="E561" s="74" t="s">
        <v>130</v>
      </c>
      <c r="F561" s="74" t="s">
        <v>928</v>
      </c>
      <c r="G561" s="74" t="s">
        <v>31</v>
      </c>
      <c r="H561" s="74" t="s">
        <v>885</v>
      </c>
      <c r="I561" s="61" t="s">
        <v>72</v>
      </c>
      <c r="J561" s="93">
        <v>44639</v>
      </c>
      <c r="K561" s="65">
        <v>0.6041666666666666</v>
      </c>
      <c r="L561" s="64" t="s">
        <v>565</v>
      </c>
      <c r="M561" s="112">
        <v>226003</v>
      </c>
      <c r="N561" s="62" t="s">
        <v>564</v>
      </c>
      <c r="O561" s="56" t="s">
        <v>806</v>
      </c>
      <c r="P561" s="56" t="s">
        <v>807</v>
      </c>
      <c r="Q561" s="56" t="s">
        <v>808</v>
      </c>
      <c r="R561" s="85"/>
    </row>
    <row r="562" spans="1:18" ht="12.75" customHeight="1">
      <c r="A562" s="66">
        <v>545</v>
      </c>
      <c r="B562" s="68" t="s">
        <v>25</v>
      </c>
      <c r="C562" s="68">
        <v>6</v>
      </c>
      <c r="D562" s="68" t="s">
        <v>123</v>
      </c>
      <c r="E562" s="73" t="s">
        <v>153</v>
      </c>
      <c r="F562" s="73" t="s">
        <v>891</v>
      </c>
      <c r="G562" s="73" t="s">
        <v>171</v>
      </c>
      <c r="H562" s="73" t="s">
        <v>942</v>
      </c>
      <c r="I562" s="61" t="s">
        <v>72</v>
      </c>
      <c r="J562" s="93">
        <v>44639</v>
      </c>
      <c r="K562" s="65">
        <v>0.6666666666666666</v>
      </c>
      <c r="L562" s="64" t="s">
        <v>286</v>
      </c>
      <c r="M562" s="112">
        <v>6668814</v>
      </c>
      <c r="N562" s="62" t="s">
        <v>393</v>
      </c>
      <c r="O562" s="56"/>
      <c r="P562" s="56"/>
      <c r="Q562" s="56"/>
      <c r="R562" s="85"/>
    </row>
    <row r="563" spans="1:18" ht="12.75" customHeight="1">
      <c r="A563" s="66">
        <v>546</v>
      </c>
      <c r="B563" s="68" t="s">
        <v>25</v>
      </c>
      <c r="C563" s="68">
        <v>12</v>
      </c>
      <c r="D563" s="68" t="s">
        <v>123</v>
      </c>
      <c r="E563" s="73" t="s">
        <v>132</v>
      </c>
      <c r="F563" s="73" t="s">
        <v>938</v>
      </c>
      <c r="G563" s="73" t="s">
        <v>40</v>
      </c>
      <c r="H563" s="73" t="s">
        <v>948</v>
      </c>
      <c r="I563" s="61" t="s">
        <v>72</v>
      </c>
      <c r="J563" s="97">
        <v>44640</v>
      </c>
      <c r="K563" s="65">
        <v>0.5416666666666666</v>
      </c>
      <c r="L563" s="90" t="s">
        <v>285</v>
      </c>
      <c r="M563" s="90">
        <v>378137</v>
      </c>
      <c r="N563" s="64" t="s">
        <v>402</v>
      </c>
      <c r="O563" s="56" t="s">
        <v>714</v>
      </c>
      <c r="P563" s="56" t="s">
        <v>715</v>
      </c>
      <c r="Q563" s="56" t="s">
        <v>716</v>
      </c>
      <c r="R563" s="85"/>
    </row>
    <row r="564" spans="1:18" ht="12.75" customHeight="1">
      <c r="A564" s="66">
        <v>547</v>
      </c>
      <c r="B564" s="69" t="s">
        <v>23</v>
      </c>
      <c r="C564" s="69">
        <v>5</v>
      </c>
      <c r="D564" s="69" t="s">
        <v>123</v>
      </c>
      <c r="E564" s="74" t="s">
        <v>43</v>
      </c>
      <c r="F564" s="74" t="s">
        <v>911</v>
      </c>
      <c r="G564" s="74" t="s">
        <v>103</v>
      </c>
      <c r="H564" s="74" t="s">
        <v>881</v>
      </c>
      <c r="I564" s="61" t="s">
        <v>72</v>
      </c>
      <c r="J564" s="93">
        <v>44639</v>
      </c>
      <c r="K564" s="65">
        <v>0.6666666666666666</v>
      </c>
      <c r="L564" s="64" t="s">
        <v>292</v>
      </c>
      <c r="M564" s="112">
        <v>295057</v>
      </c>
      <c r="N564" s="64" t="s">
        <v>503</v>
      </c>
      <c r="O564" s="56" t="s">
        <v>824</v>
      </c>
      <c r="P564" s="56" t="s">
        <v>825</v>
      </c>
      <c r="Q564" s="56" t="s">
        <v>826</v>
      </c>
      <c r="R564" s="85"/>
    </row>
    <row r="565" spans="1:18" ht="12.75" customHeight="1">
      <c r="A565" s="66">
        <v>548</v>
      </c>
      <c r="B565" s="68" t="s">
        <v>25</v>
      </c>
      <c r="C565" s="68">
        <v>2</v>
      </c>
      <c r="D565" s="68" t="s">
        <v>124</v>
      </c>
      <c r="E565" s="73" t="s">
        <v>135</v>
      </c>
      <c r="F565" s="73" t="s">
        <v>950</v>
      </c>
      <c r="G565" s="73" t="s">
        <v>193</v>
      </c>
      <c r="H565" s="73" t="s">
        <v>943</v>
      </c>
      <c r="I565" s="61" t="s">
        <v>72</v>
      </c>
      <c r="J565" s="93">
        <v>44639</v>
      </c>
      <c r="K565" s="65">
        <v>0.6666666666666666</v>
      </c>
      <c r="L565" s="64" t="s">
        <v>222</v>
      </c>
      <c r="M565" s="112">
        <v>530502</v>
      </c>
      <c r="N565" s="64" t="s">
        <v>391</v>
      </c>
      <c r="O565" s="56" t="s">
        <v>691</v>
      </c>
      <c r="P565" s="56" t="s">
        <v>692</v>
      </c>
      <c r="Q565" s="56" t="s">
        <v>693</v>
      </c>
      <c r="R565" s="85"/>
    </row>
    <row r="566" spans="1:18" ht="12.75" customHeight="1">
      <c r="A566" s="66">
        <v>549</v>
      </c>
      <c r="B566" s="69" t="s">
        <v>23</v>
      </c>
      <c r="C566" s="69">
        <v>1</v>
      </c>
      <c r="D566" s="69" t="s">
        <v>124</v>
      </c>
      <c r="E566" s="74" t="s">
        <v>179</v>
      </c>
      <c r="F566" s="74" t="s">
        <v>887</v>
      </c>
      <c r="G566" s="74" t="s">
        <v>105</v>
      </c>
      <c r="H566" s="74" t="s">
        <v>914</v>
      </c>
      <c r="I566" s="61" t="s">
        <v>72</v>
      </c>
      <c r="J566" s="93">
        <v>44639</v>
      </c>
      <c r="K566" s="65">
        <v>0.5416666666666666</v>
      </c>
      <c r="L566" s="64" t="s">
        <v>223</v>
      </c>
      <c r="M566" s="112">
        <v>100826</v>
      </c>
      <c r="N566" s="58" t="s">
        <v>448</v>
      </c>
      <c r="O566" s="56" t="s">
        <v>676</v>
      </c>
      <c r="P566" s="56" t="s">
        <v>677</v>
      </c>
      <c r="Q566" s="56" t="s">
        <v>678</v>
      </c>
      <c r="R566" s="85"/>
    </row>
    <row r="567" spans="1:18" ht="12.75" customHeight="1">
      <c r="A567" s="66">
        <v>550</v>
      </c>
      <c r="B567" s="68" t="s">
        <v>25</v>
      </c>
      <c r="C567" s="68">
        <v>1</v>
      </c>
      <c r="D567" s="68" t="s">
        <v>124</v>
      </c>
      <c r="E567" s="73" t="s">
        <v>46</v>
      </c>
      <c r="F567" s="73" t="s">
        <v>970</v>
      </c>
      <c r="G567" s="73" t="s">
        <v>98</v>
      </c>
      <c r="H567" s="73" t="s">
        <v>989</v>
      </c>
      <c r="I567" s="61" t="s">
        <v>72</v>
      </c>
      <c r="J567" s="93">
        <v>44639</v>
      </c>
      <c r="K567" s="65">
        <v>0.6666666666666666</v>
      </c>
      <c r="L567" s="90" t="s">
        <v>233</v>
      </c>
      <c r="M567" s="90">
        <v>6575540</v>
      </c>
      <c r="N567" s="58" t="s">
        <v>457</v>
      </c>
      <c r="O567" s="56"/>
      <c r="P567" s="56"/>
      <c r="Q567" s="56"/>
      <c r="R567" s="85"/>
    </row>
    <row r="568" spans="1:18" ht="12.75" customHeight="1">
      <c r="A568" s="66">
        <v>551</v>
      </c>
      <c r="B568" s="68" t="s">
        <v>25</v>
      </c>
      <c r="C568" s="68">
        <v>1</v>
      </c>
      <c r="D568" s="68" t="s">
        <v>124</v>
      </c>
      <c r="E568" s="73" t="s">
        <v>154</v>
      </c>
      <c r="F568" s="73" t="s">
        <v>960</v>
      </c>
      <c r="G568" s="73" t="s">
        <v>192</v>
      </c>
      <c r="H568" s="73" t="s">
        <v>951</v>
      </c>
      <c r="I568" s="61" t="s">
        <v>72</v>
      </c>
      <c r="J568" s="93">
        <v>44639</v>
      </c>
      <c r="K568" s="65">
        <v>0.6666666666666666</v>
      </c>
      <c r="L568" s="90" t="s">
        <v>232</v>
      </c>
      <c r="M568" s="90">
        <v>479978</v>
      </c>
      <c r="N568" s="58" t="s">
        <v>381</v>
      </c>
      <c r="O568" s="56" t="s">
        <v>776</v>
      </c>
      <c r="P568" s="56" t="s">
        <v>777</v>
      </c>
      <c r="Q568" s="56" t="s">
        <v>778</v>
      </c>
      <c r="R568" s="85"/>
    </row>
    <row r="569" spans="1:18" ht="12.75">
      <c r="A569" s="66">
        <v>552</v>
      </c>
      <c r="B569" s="67" t="s">
        <v>133</v>
      </c>
      <c r="C569" s="67">
        <v>2</v>
      </c>
      <c r="D569" s="67" t="s">
        <v>124</v>
      </c>
      <c r="E569" s="71" t="s">
        <v>21</v>
      </c>
      <c r="F569" s="71" t="s">
        <v>984</v>
      </c>
      <c r="G569" s="71" t="s">
        <v>62</v>
      </c>
      <c r="H569" s="71" t="s">
        <v>980</v>
      </c>
      <c r="I569" s="61" t="s">
        <v>72</v>
      </c>
      <c r="J569" s="93">
        <v>44639</v>
      </c>
      <c r="K569" s="65">
        <v>0.6666666666666666</v>
      </c>
      <c r="L569" s="56" t="s">
        <v>454</v>
      </c>
      <c r="M569" s="112">
        <v>270019</v>
      </c>
      <c r="N569" s="59" t="s">
        <v>453</v>
      </c>
      <c r="O569" s="56"/>
      <c r="P569" s="56"/>
      <c r="Q569" s="56"/>
      <c r="R569" s="85"/>
    </row>
    <row r="570" spans="1:18" ht="12.75">
      <c r="A570" s="66">
        <v>553</v>
      </c>
      <c r="B570" s="69" t="s">
        <v>23</v>
      </c>
      <c r="C570" s="69">
        <v>1</v>
      </c>
      <c r="D570" s="69" t="s">
        <v>124</v>
      </c>
      <c r="E570" s="74" t="s">
        <v>94</v>
      </c>
      <c r="F570" s="74" t="s">
        <v>984</v>
      </c>
      <c r="G570" s="74" t="s">
        <v>95</v>
      </c>
      <c r="H570" s="74" t="s">
        <v>989</v>
      </c>
      <c r="I570" s="61" t="s">
        <v>72</v>
      </c>
      <c r="J570" s="93">
        <v>44639</v>
      </c>
      <c r="K570" s="65">
        <v>0.5416666666666666</v>
      </c>
      <c r="L570" s="56" t="s">
        <v>454</v>
      </c>
      <c r="M570" s="112">
        <v>270019</v>
      </c>
      <c r="N570" s="59" t="s">
        <v>453</v>
      </c>
      <c r="O570" s="56"/>
      <c r="P570" s="56"/>
      <c r="Q570" s="56"/>
      <c r="R570" s="85"/>
    </row>
    <row r="571" spans="1:18" ht="12.75" customHeight="1">
      <c r="A571" s="66">
        <v>554</v>
      </c>
      <c r="B571" s="68" t="s">
        <v>25</v>
      </c>
      <c r="C571" s="68">
        <v>1</v>
      </c>
      <c r="D571" s="68" t="s">
        <v>124</v>
      </c>
      <c r="E571" s="73" t="s">
        <v>29</v>
      </c>
      <c r="F571" s="73" t="s">
        <v>967</v>
      </c>
      <c r="G571" s="73" t="s">
        <v>155</v>
      </c>
      <c r="H571" s="73" t="s">
        <v>898</v>
      </c>
      <c r="I571" s="61" t="s">
        <v>72</v>
      </c>
      <c r="J571" s="93">
        <v>44639</v>
      </c>
      <c r="K571" s="65">
        <v>0.6666666666666666</v>
      </c>
      <c r="L571" s="64" t="s">
        <v>228</v>
      </c>
      <c r="M571" s="112">
        <v>462437</v>
      </c>
      <c r="N571" s="62" t="s">
        <v>390</v>
      </c>
      <c r="O571" s="56" t="s">
        <v>827</v>
      </c>
      <c r="P571" s="56" t="s">
        <v>828</v>
      </c>
      <c r="Q571" s="56" t="s">
        <v>829</v>
      </c>
      <c r="R571" s="85"/>
    </row>
    <row r="572" spans="1:18" ht="12.75" customHeight="1">
      <c r="A572" s="66">
        <v>555</v>
      </c>
      <c r="B572" s="69" t="s">
        <v>23</v>
      </c>
      <c r="C572" s="69">
        <v>1</v>
      </c>
      <c r="D572" s="69" t="s">
        <v>124</v>
      </c>
      <c r="E572" s="74" t="s">
        <v>24</v>
      </c>
      <c r="F572" s="74" t="s">
        <v>889</v>
      </c>
      <c r="G572" s="74" t="s">
        <v>108</v>
      </c>
      <c r="H572" s="74" t="s">
        <v>916</v>
      </c>
      <c r="I572" s="61" t="s">
        <v>72</v>
      </c>
      <c r="J572" s="93">
        <v>44639</v>
      </c>
      <c r="K572" s="65">
        <v>0.6666666666666666</v>
      </c>
      <c r="L572" s="64" t="s">
        <v>220</v>
      </c>
      <c r="M572" s="112">
        <v>393442</v>
      </c>
      <c r="N572" s="59" t="s">
        <v>513</v>
      </c>
      <c r="O572" s="56"/>
      <c r="P572" s="56"/>
      <c r="Q572" s="56"/>
      <c r="R572" s="85"/>
    </row>
    <row r="573" spans="1:18" ht="12.75" customHeight="1">
      <c r="A573" s="66">
        <v>556</v>
      </c>
      <c r="B573" s="68" t="s">
        <v>25</v>
      </c>
      <c r="C573" s="68">
        <v>10</v>
      </c>
      <c r="D573" s="68" t="s">
        <v>119</v>
      </c>
      <c r="E573" s="73" t="s">
        <v>143</v>
      </c>
      <c r="F573" s="73" t="s">
        <v>934</v>
      </c>
      <c r="G573" s="73" t="s">
        <v>142</v>
      </c>
      <c r="H573" s="73" t="s">
        <v>933</v>
      </c>
      <c r="I573" s="61" t="s">
        <v>72</v>
      </c>
      <c r="J573" s="93">
        <v>44639</v>
      </c>
      <c r="K573" s="65">
        <v>0.6666666666666666</v>
      </c>
      <c r="L573" s="64" t="s">
        <v>352</v>
      </c>
      <c r="M573" s="112">
        <v>620108</v>
      </c>
      <c r="N573" s="62" t="s">
        <v>436</v>
      </c>
      <c r="O573" s="56" t="s">
        <v>632</v>
      </c>
      <c r="P573" s="56" t="s">
        <v>633</v>
      </c>
      <c r="Q573" s="56" t="s">
        <v>634</v>
      </c>
      <c r="R573" s="85"/>
    </row>
    <row r="574" spans="1:18" ht="12.75" customHeight="1">
      <c r="A574" s="66">
        <v>557</v>
      </c>
      <c r="B574" s="67" t="s">
        <v>133</v>
      </c>
      <c r="C574" s="67">
        <v>2</v>
      </c>
      <c r="D574" s="67" t="s">
        <v>119</v>
      </c>
      <c r="E574" s="71" t="s">
        <v>42</v>
      </c>
      <c r="F574" s="71" t="s">
        <v>988</v>
      </c>
      <c r="G574" s="71" t="s">
        <v>27</v>
      </c>
      <c r="H574" s="71" t="s">
        <v>985</v>
      </c>
      <c r="I574" s="61" t="s">
        <v>72</v>
      </c>
      <c r="J574" s="93">
        <v>44639</v>
      </c>
      <c r="K574" s="65">
        <v>0.6666666666666666</v>
      </c>
      <c r="L574" s="64" t="s">
        <v>416</v>
      </c>
      <c r="M574" s="112">
        <v>6477107</v>
      </c>
      <c r="N574" s="62" t="s">
        <v>415</v>
      </c>
      <c r="O574" s="56" t="s">
        <v>644</v>
      </c>
      <c r="P574" s="56" t="s">
        <v>645</v>
      </c>
      <c r="Q574" s="56" t="s">
        <v>646</v>
      </c>
      <c r="R574" s="85"/>
    </row>
    <row r="575" spans="1:18" ht="12.75" customHeight="1">
      <c r="A575" s="66">
        <v>558</v>
      </c>
      <c r="B575" s="68" t="s">
        <v>25</v>
      </c>
      <c r="C575" s="68">
        <v>11</v>
      </c>
      <c r="D575" s="68" t="s">
        <v>119</v>
      </c>
      <c r="E575" s="73" t="s">
        <v>144</v>
      </c>
      <c r="F575" s="73" t="s">
        <v>988</v>
      </c>
      <c r="G575" s="73" t="s">
        <v>145</v>
      </c>
      <c r="H575" s="73" t="s">
        <v>949</v>
      </c>
      <c r="I575" s="61" t="s">
        <v>72</v>
      </c>
      <c r="J575" s="93">
        <v>44639</v>
      </c>
      <c r="K575" s="65">
        <v>0.5416666666666666</v>
      </c>
      <c r="L575" s="64" t="s">
        <v>416</v>
      </c>
      <c r="M575" s="112">
        <v>6477107</v>
      </c>
      <c r="N575" s="62" t="s">
        <v>415</v>
      </c>
      <c r="O575" s="56" t="s">
        <v>644</v>
      </c>
      <c r="P575" s="56" t="s">
        <v>645</v>
      </c>
      <c r="Q575" s="56" t="s">
        <v>646</v>
      </c>
      <c r="R575" s="85"/>
    </row>
    <row r="576" spans="1:18" ht="12.75" customHeight="1">
      <c r="A576" s="66">
        <v>559</v>
      </c>
      <c r="B576" s="69" t="s">
        <v>23</v>
      </c>
      <c r="C576" s="69">
        <v>6</v>
      </c>
      <c r="D576" s="69" t="s">
        <v>119</v>
      </c>
      <c r="E576" s="74" t="s">
        <v>51</v>
      </c>
      <c r="F576" s="74" t="s">
        <v>882</v>
      </c>
      <c r="G576" s="74" t="s">
        <v>111</v>
      </c>
      <c r="H576" s="74" t="s">
        <v>983</v>
      </c>
      <c r="I576" s="61" t="s">
        <v>72</v>
      </c>
      <c r="J576" s="93">
        <v>44639</v>
      </c>
      <c r="K576" s="65">
        <v>0.7083333333333334</v>
      </c>
      <c r="L576" s="64" t="s">
        <v>347</v>
      </c>
      <c r="M576" s="112">
        <v>6465340</v>
      </c>
      <c r="N576" s="62" t="s">
        <v>412</v>
      </c>
      <c r="O576" s="56" t="s">
        <v>653</v>
      </c>
      <c r="P576" s="56" t="s">
        <v>654</v>
      </c>
      <c r="Q576" s="56" t="s">
        <v>655</v>
      </c>
      <c r="R576" s="85"/>
    </row>
    <row r="577" spans="1:18" ht="12.75" customHeight="1">
      <c r="A577" s="66">
        <v>560</v>
      </c>
      <c r="B577" s="68" t="s">
        <v>25</v>
      </c>
      <c r="C577" s="68">
        <v>11</v>
      </c>
      <c r="D577" s="68" t="s">
        <v>119</v>
      </c>
      <c r="E577" s="73" t="s">
        <v>157</v>
      </c>
      <c r="F577" s="73" t="s">
        <v>892</v>
      </c>
      <c r="G577" s="73" t="s">
        <v>172</v>
      </c>
      <c r="H577" s="73" t="s">
        <v>935</v>
      </c>
      <c r="I577" s="61" t="s">
        <v>72</v>
      </c>
      <c r="J577" s="93">
        <v>44639</v>
      </c>
      <c r="K577" s="65">
        <v>0.6666666666666666</v>
      </c>
      <c r="L577" s="64" t="s">
        <v>349</v>
      </c>
      <c r="M577" s="112">
        <v>46586</v>
      </c>
      <c r="N577" s="62" t="s">
        <v>371</v>
      </c>
      <c r="O577" s="56" t="s">
        <v>758</v>
      </c>
      <c r="P577" s="56" t="s">
        <v>759</v>
      </c>
      <c r="Q577" s="56" t="s">
        <v>760</v>
      </c>
      <c r="R577" s="85"/>
    </row>
    <row r="578" spans="1:18" ht="12.75" customHeight="1">
      <c r="A578" s="66">
        <v>561</v>
      </c>
      <c r="B578" s="68" t="s">
        <v>25</v>
      </c>
      <c r="C578" s="68">
        <v>10</v>
      </c>
      <c r="D578" s="68" t="s">
        <v>119</v>
      </c>
      <c r="E578" s="73" t="s">
        <v>106</v>
      </c>
      <c r="F578" s="73" t="s">
        <v>978</v>
      </c>
      <c r="G578" s="73" t="s">
        <v>52</v>
      </c>
      <c r="H578" s="73" t="s">
        <v>972</v>
      </c>
      <c r="I578" s="61" t="s">
        <v>72</v>
      </c>
      <c r="J578" s="93">
        <v>44639</v>
      </c>
      <c r="K578" s="65">
        <v>0.6666666666666666</v>
      </c>
      <c r="L578" s="64" t="s">
        <v>351</v>
      </c>
      <c r="M578" s="112">
        <v>590485</v>
      </c>
      <c r="N578" s="59" t="s">
        <v>536</v>
      </c>
      <c r="O578" s="56" t="s">
        <v>664</v>
      </c>
      <c r="P578" s="56" t="s">
        <v>665</v>
      </c>
      <c r="Q578" s="56" t="s">
        <v>666</v>
      </c>
      <c r="R578" s="85"/>
    </row>
    <row r="579" spans="1:18" ht="12.75" customHeight="1">
      <c r="A579" s="66">
        <v>562</v>
      </c>
      <c r="B579" s="68" t="s">
        <v>25</v>
      </c>
      <c r="C579" s="68">
        <v>11</v>
      </c>
      <c r="D579" s="68" t="s">
        <v>119</v>
      </c>
      <c r="E579" s="73" t="s">
        <v>190</v>
      </c>
      <c r="F579" s="73" t="s">
        <v>936</v>
      </c>
      <c r="G579" s="73" t="s">
        <v>53</v>
      </c>
      <c r="H579" s="73" t="s">
        <v>975</v>
      </c>
      <c r="I579" s="61" t="s">
        <v>72</v>
      </c>
      <c r="J579" s="93">
        <v>44639</v>
      </c>
      <c r="K579" s="65">
        <v>0.6666666666666666</v>
      </c>
      <c r="L579" s="64" t="s">
        <v>353</v>
      </c>
      <c r="M579" s="112">
        <v>622364</v>
      </c>
      <c r="N579" s="59" t="s">
        <v>405</v>
      </c>
      <c r="O579" s="56" t="s">
        <v>849</v>
      </c>
      <c r="P579" s="56" t="s">
        <v>850</v>
      </c>
      <c r="Q579" s="56" t="s">
        <v>851</v>
      </c>
      <c r="R579" s="85"/>
    </row>
    <row r="580" spans="1:18" ht="12.75" customHeight="1">
      <c r="A580" s="66">
        <v>563</v>
      </c>
      <c r="B580" s="67" t="s">
        <v>133</v>
      </c>
      <c r="C580" s="67">
        <v>1</v>
      </c>
      <c r="D580" s="67" t="s">
        <v>118</v>
      </c>
      <c r="E580" s="71" t="s">
        <v>158</v>
      </c>
      <c r="F580" s="71" t="s">
        <v>986</v>
      </c>
      <c r="G580" s="71" t="s">
        <v>90</v>
      </c>
      <c r="H580" s="71" t="s">
        <v>979</v>
      </c>
      <c r="I580" s="61" t="s">
        <v>72</v>
      </c>
      <c r="J580" s="93">
        <v>44639</v>
      </c>
      <c r="K580" s="65">
        <v>0.6666666666666666</v>
      </c>
      <c r="L580" s="64" t="s">
        <v>334</v>
      </c>
      <c r="M580" s="112">
        <v>52414</v>
      </c>
      <c r="N580" s="64" t="s">
        <v>456</v>
      </c>
      <c r="O580" s="56"/>
      <c r="P580" s="56"/>
      <c r="Q580" s="56"/>
      <c r="R580" s="85"/>
    </row>
    <row r="581" spans="1:18" ht="12.75" customHeight="1">
      <c r="A581" s="66">
        <v>564</v>
      </c>
      <c r="B581" s="68" t="s">
        <v>25</v>
      </c>
      <c r="C581" s="68">
        <v>12</v>
      </c>
      <c r="D581" s="68" t="s">
        <v>118</v>
      </c>
      <c r="E581" s="73" t="s">
        <v>159</v>
      </c>
      <c r="F581" s="73" t="s">
        <v>986</v>
      </c>
      <c r="G581" s="73" t="s">
        <v>35</v>
      </c>
      <c r="H581" s="73" t="s">
        <v>945</v>
      </c>
      <c r="I581" s="61" t="s">
        <v>72</v>
      </c>
      <c r="J581" s="93">
        <v>44639</v>
      </c>
      <c r="K581" s="65">
        <v>0.5416666666666666</v>
      </c>
      <c r="L581" s="99" t="s">
        <v>334</v>
      </c>
      <c r="M581" s="118">
        <v>52414</v>
      </c>
      <c r="N581" s="64" t="s">
        <v>456</v>
      </c>
      <c r="O581" s="56"/>
      <c r="P581" s="56"/>
      <c r="Q581" s="56"/>
      <c r="R581" s="85"/>
    </row>
    <row r="582" spans="1:18" ht="12.75" customHeight="1">
      <c r="A582" s="66">
        <v>565</v>
      </c>
      <c r="B582" s="70" t="s">
        <v>33</v>
      </c>
      <c r="C582" s="70">
        <v>1</v>
      </c>
      <c r="D582" s="70" t="s">
        <v>118</v>
      </c>
      <c r="E582" s="72" t="s">
        <v>57</v>
      </c>
      <c r="F582" s="72" t="s">
        <v>906</v>
      </c>
      <c r="G582" s="72" t="s">
        <v>37</v>
      </c>
      <c r="H582" s="72" t="s">
        <v>904</v>
      </c>
      <c r="I582" s="61" t="s">
        <v>72</v>
      </c>
      <c r="J582" s="93">
        <v>44639</v>
      </c>
      <c r="K582" s="65">
        <v>0.6666666666666666</v>
      </c>
      <c r="L582" s="90" t="s">
        <v>333</v>
      </c>
      <c r="M582" s="90">
        <v>6542286</v>
      </c>
      <c r="N582" s="64" t="s">
        <v>573</v>
      </c>
      <c r="O582" s="56" t="s">
        <v>731</v>
      </c>
      <c r="P582" s="56" t="s">
        <v>732</v>
      </c>
      <c r="Q582" s="56" t="s">
        <v>733</v>
      </c>
      <c r="R582" s="85"/>
    </row>
    <row r="583" spans="1:18" ht="12.75" customHeight="1">
      <c r="A583" s="66">
        <v>566</v>
      </c>
      <c r="B583" s="69" t="s">
        <v>23</v>
      </c>
      <c r="C583" s="69">
        <v>6</v>
      </c>
      <c r="D583" s="69" t="s">
        <v>119</v>
      </c>
      <c r="E583" s="74" t="s">
        <v>996</v>
      </c>
      <c r="F583" s="74" t="s">
        <v>913</v>
      </c>
      <c r="G583" s="74" t="s">
        <v>182</v>
      </c>
      <c r="H583" s="74" t="s">
        <v>921</v>
      </c>
      <c r="I583" s="61" t="s">
        <v>72</v>
      </c>
      <c r="J583" s="93">
        <v>44639</v>
      </c>
      <c r="K583" s="65">
        <v>0.6666666666666666</v>
      </c>
      <c r="L583" s="98"/>
      <c r="M583" s="112">
        <v>104795</v>
      </c>
      <c r="N583" s="64"/>
      <c r="O583" s="56"/>
      <c r="P583" s="56"/>
      <c r="Q583" s="56"/>
      <c r="R583" s="85"/>
    </row>
    <row r="584" spans="1:18" ht="12.75" customHeight="1">
      <c r="A584" s="66">
        <v>567</v>
      </c>
      <c r="B584" s="68" t="s">
        <v>25</v>
      </c>
      <c r="C584" s="68">
        <v>12</v>
      </c>
      <c r="D584" s="68" t="s">
        <v>118</v>
      </c>
      <c r="E584" s="73" t="s">
        <v>146</v>
      </c>
      <c r="F584" s="73" t="s">
        <v>969</v>
      </c>
      <c r="G584" s="73" t="s">
        <v>161</v>
      </c>
      <c r="H584" s="73" t="s">
        <v>879</v>
      </c>
      <c r="I584" s="61" t="s">
        <v>72</v>
      </c>
      <c r="J584" s="93">
        <v>44639</v>
      </c>
      <c r="K584" s="65">
        <v>0.6666666666666666</v>
      </c>
      <c r="L584" s="64" t="s">
        <v>342</v>
      </c>
      <c r="M584" s="112">
        <v>422370</v>
      </c>
      <c r="N584" s="62" t="s">
        <v>364</v>
      </c>
      <c r="O584" s="56" t="s">
        <v>785</v>
      </c>
      <c r="P584" s="56" t="s">
        <v>786</v>
      </c>
      <c r="Q584" s="56" t="s">
        <v>787</v>
      </c>
      <c r="R584" s="85"/>
    </row>
    <row r="585" spans="1:18" ht="12.75" customHeight="1">
      <c r="A585" s="66">
        <v>568</v>
      </c>
      <c r="B585" s="69" t="s">
        <v>23</v>
      </c>
      <c r="C585" s="69">
        <v>5</v>
      </c>
      <c r="D585" s="69" t="s">
        <v>118</v>
      </c>
      <c r="E585" s="74" t="s">
        <v>45</v>
      </c>
      <c r="F585" s="74" t="s">
        <v>922</v>
      </c>
      <c r="G585" s="74" t="s">
        <v>93</v>
      </c>
      <c r="H585" s="74" t="s">
        <v>979</v>
      </c>
      <c r="I585" s="61" t="s">
        <v>72</v>
      </c>
      <c r="J585" s="93">
        <v>44639</v>
      </c>
      <c r="K585" s="65">
        <v>0.6666666666666666</v>
      </c>
      <c r="L585" s="64" t="s">
        <v>335</v>
      </c>
      <c r="M585" s="112">
        <v>462133</v>
      </c>
      <c r="N585" s="62" t="s">
        <v>411</v>
      </c>
      <c r="O585" s="56" t="s">
        <v>791</v>
      </c>
      <c r="P585" s="56" t="s">
        <v>792</v>
      </c>
      <c r="Q585" s="56" t="s">
        <v>793</v>
      </c>
      <c r="R585" s="85"/>
    </row>
    <row r="586" spans="1:18" ht="12.75">
      <c r="A586" s="66">
        <v>569</v>
      </c>
      <c r="B586" s="68" t="s">
        <v>25</v>
      </c>
      <c r="C586" s="68">
        <v>10</v>
      </c>
      <c r="D586" s="68" t="s">
        <v>118</v>
      </c>
      <c r="E586" s="73" t="s">
        <v>131</v>
      </c>
      <c r="F586" s="73" t="s">
        <v>965</v>
      </c>
      <c r="G586" s="73" t="s">
        <v>92</v>
      </c>
      <c r="H586" s="73" t="s">
        <v>980</v>
      </c>
      <c r="I586" s="61" t="s">
        <v>72</v>
      </c>
      <c r="J586" s="93">
        <v>44639</v>
      </c>
      <c r="K586" s="65">
        <v>0.6666666666666666</v>
      </c>
      <c r="L586" s="64" t="s">
        <v>331</v>
      </c>
      <c r="M586" s="112">
        <v>590163</v>
      </c>
      <c r="N586" s="103" t="s">
        <v>382</v>
      </c>
      <c r="O586" s="56" t="s">
        <v>809</v>
      </c>
      <c r="P586" s="56" t="s">
        <v>810</v>
      </c>
      <c r="Q586" s="56" t="s">
        <v>811</v>
      </c>
      <c r="R586" s="85"/>
    </row>
    <row r="587" spans="1:18" ht="12.75" customHeight="1">
      <c r="A587" s="66">
        <v>570</v>
      </c>
      <c r="B587" s="69" t="s">
        <v>23</v>
      </c>
      <c r="C587" s="69">
        <v>5</v>
      </c>
      <c r="D587" s="69" t="s">
        <v>118</v>
      </c>
      <c r="E587" s="74" t="s">
        <v>191</v>
      </c>
      <c r="F587" s="74" t="s">
        <v>926</v>
      </c>
      <c r="G587" s="74" t="s">
        <v>112</v>
      </c>
      <c r="H587" s="74" t="s">
        <v>923</v>
      </c>
      <c r="I587" s="61" t="s">
        <v>72</v>
      </c>
      <c r="J587" s="93">
        <v>44639</v>
      </c>
      <c r="K587" s="65">
        <v>0.6666666666666666</v>
      </c>
      <c r="L587" s="64" t="s">
        <v>338</v>
      </c>
      <c r="M587" s="112">
        <v>6462410</v>
      </c>
      <c r="N587" s="59" t="s">
        <v>472</v>
      </c>
      <c r="O587" s="56" t="s">
        <v>821</v>
      </c>
      <c r="P587" s="56" t="s">
        <v>822</v>
      </c>
      <c r="Q587" s="56" t="s">
        <v>823</v>
      </c>
      <c r="R587" s="85"/>
    </row>
    <row r="588" spans="1:18" ht="12.75" customHeight="1">
      <c r="A588" s="66">
        <v>571</v>
      </c>
      <c r="B588" s="70" t="s">
        <v>33</v>
      </c>
      <c r="C588" s="70">
        <v>2</v>
      </c>
      <c r="D588" s="70" t="s">
        <v>116</v>
      </c>
      <c r="E588" s="72" t="s">
        <v>178</v>
      </c>
      <c r="F588" s="72" t="s">
        <v>929</v>
      </c>
      <c r="G588" s="72" t="s">
        <v>36</v>
      </c>
      <c r="H588" s="72" t="s">
        <v>909</v>
      </c>
      <c r="I588" s="61" t="s">
        <v>72</v>
      </c>
      <c r="J588" s="93">
        <v>44639</v>
      </c>
      <c r="K588" s="65">
        <v>0.6666666666666666</v>
      </c>
      <c r="L588" s="90" t="s">
        <v>275</v>
      </c>
      <c r="M588" s="90">
        <v>590046</v>
      </c>
      <c r="N588" s="62" t="s">
        <v>490</v>
      </c>
      <c r="O588" s="56" t="s">
        <v>659</v>
      </c>
      <c r="P588" s="56" t="s">
        <v>660</v>
      </c>
      <c r="Q588" s="56" t="s">
        <v>661</v>
      </c>
      <c r="R588" s="85"/>
    </row>
    <row r="589" spans="1:18" ht="12.75" customHeight="1">
      <c r="A589" s="66">
        <v>572</v>
      </c>
      <c r="B589" s="69" t="s">
        <v>23</v>
      </c>
      <c r="C589" s="69">
        <v>3</v>
      </c>
      <c r="D589" s="69" t="s">
        <v>116</v>
      </c>
      <c r="E589" s="74" t="s">
        <v>181</v>
      </c>
      <c r="F589" s="74" t="s">
        <v>929</v>
      </c>
      <c r="G589" s="74" t="s">
        <v>139</v>
      </c>
      <c r="H589" s="74" t="s">
        <v>915</v>
      </c>
      <c r="I589" s="61" t="s">
        <v>72</v>
      </c>
      <c r="J589" s="93">
        <v>44639</v>
      </c>
      <c r="K589" s="65">
        <v>0.5416666666666666</v>
      </c>
      <c r="L589" s="90" t="s">
        <v>275</v>
      </c>
      <c r="M589" s="90">
        <v>590046</v>
      </c>
      <c r="N589" s="62" t="s">
        <v>490</v>
      </c>
      <c r="O589" s="56" t="s">
        <v>659</v>
      </c>
      <c r="P589" s="56" t="s">
        <v>660</v>
      </c>
      <c r="Q589" s="56" t="s">
        <v>661</v>
      </c>
      <c r="R589" s="85"/>
    </row>
    <row r="590" spans="1:18" ht="12.75" customHeight="1">
      <c r="A590" s="66">
        <v>573</v>
      </c>
      <c r="B590" s="70" t="s">
        <v>33</v>
      </c>
      <c r="C590" s="70">
        <v>1</v>
      </c>
      <c r="D590" s="70" t="s">
        <v>116</v>
      </c>
      <c r="E590" s="72" t="s">
        <v>162</v>
      </c>
      <c r="F590" s="72" t="s">
        <v>905</v>
      </c>
      <c r="G590" s="72" t="s">
        <v>44</v>
      </c>
      <c r="H590" s="72" t="s">
        <v>908</v>
      </c>
      <c r="I590" s="61" t="s">
        <v>72</v>
      </c>
      <c r="J590" s="93">
        <v>44639</v>
      </c>
      <c r="K590" s="65">
        <v>0.5833333333333334</v>
      </c>
      <c r="L590" s="90" t="s">
        <v>274</v>
      </c>
      <c r="M590" s="90">
        <v>38336</v>
      </c>
      <c r="N590" s="58" t="s">
        <v>369</v>
      </c>
      <c r="O590" s="56" t="s">
        <v>662</v>
      </c>
      <c r="P590" s="56" t="s">
        <v>663</v>
      </c>
      <c r="Q590" s="56" t="s">
        <v>661</v>
      </c>
      <c r="R590" s="85"/>
    </row>
    <row r="591" spans="1:18" ht="12.75" customHeight="1">
      <c r="A591" s="66">
        <v>574</v>
      </c>
      <c r="B591" s="68" t="s">
        <v>25</v>
      </c>
      <c r="C591" s="68">
        <v>6</v>
      </c>
      <c r="D591" s="68" t="s">
        <v>116</v>
      </c>
      <c r="E591" s="73" t="s">
        <v>163</v>
      </c>
      <c r="F591" s="73" t="s">
        <v>883</v>
      </c>
      <c r="G591" s="73" t="s">
        <v>165</v>
      </c>
      <c r="H591" s="73" t="s">
        <v>958</v>
      </c>
      <c r="I591" s="61" t="s">
        <v>72</v>
      </c>
      <c r="J591" s="93">
        <v>44639</v>
      </c>
      <c r="K591" s="65">
        <v>0.5833333333333334</v>
      </c>
      <c r="L591" s="64" t="s">
        <v>212</v>
      </c>
      <c r="M591" s="112">
        <v>5744</v>
      </c>
      <c r="N591" s="59" t="s">
        <v>469</v>
      </c>
      <c r="O591" s="56" t="s">
        <v>746</v>
      </c>
      <c r="P591" s="56" t="s">
        <v>747</v>
      </c>
      <c r="Q591" s="56" t="s">
        <v>748</v>
      </c>
      <c r="R591" s="85"/>
    </row>
    <row r="592" spans="1:18" ht="12.75" customHeight="1">
      <c r="A592" s="66">
        <v>575</v>
      </c>
      <c r="B592" s="69" t="s">
        <v>23</v>
      </c>
      <c r="C592" s="69">
        <v>3</v>
      </c>
      <c r="D592" s="69" t="s">
        <v>116</v>
      </c>
      <c r="E592" s="74" t="s">
        <v>166</v>
      </c>
      <c r="F592" s="74" t="s">
        <v>888</v>
      </c>
      <c r="G592" s="74" t="s">
        <v>102</v>
      </c>
      <c r="H592" s="74" t="s">
        <v>985</v>
      </c>
      <c r="I592" s="61" t="s">
        <v>72</v>
      </c>
      <c r="J592" s="93">
        <v>44639</v>
      </c>
      <c r="K592" s="65">
        <v>0.6666666666666666</v>
      </c>
      <c r="L592" s="64" t="s">
        <v>861</v>
      </c>
      <c r="M592" s="112">
        <v>6679260</v>
      </c>
      <c r="N592" s="58" t="s">
        <v>862</v>
      </c>
      <c r="O592" s="56" t="s">
        <v>764</v>
      </c>
      <c r="P592" s="56" t="s">
        <v>765</v>
      </c>
      <c r="Q592" s="56" t="s">
        <v>766</v>
      </c>
      <c r="R592" s="85"/>
    </row>
    <row r="593" spans="1:18" ht="12.75" customHeight="1">
      <c r="A593" s="66">
        <v>576</v>
      </c>
      <c r="B593" s="68" t="s">
        <v>25</v>
      </c>
      <c r="C593" s="68">
        <v>5</v>
      </c>
      <c r="D593" s="68" t="s">
        <v>116</v>
      </c>
      <c r="E593" s="73" t="s">
        <v>138</v>
      </c>
      <c r="F593" s="73" t="s">
        <v>931</v>
      </c>
      <c r="G593" s="73" t="s">
        <v>185</v>
      </c>
      <c r="H593" s="73" t="s">
        <v>876</v>
      </c>
      <c r="I593" s="61" t="s">
        <v>72</v>
      </c>
      <c r="J593" s="97">
        <v>44640</v>
      </c>
      <c r="K593" s="65">
        <v>0.5833333333333334</v>
      </c>
      <c r="L593" s="64" t="s">
        <v>276</v>
      </c>
      <c r="M593" s="112">
        <v>47577</v>
      </c>
      <c r="N593" s="62" t="s">
        <v>385</v>
      </c>
      <c r="O593" s="56" t="s">
        <v>603</v>
      </c>
      <c r="P593" s="56" t="s">
        <v>604</v>
      </c>
      <c r="Q593" s="56" t="s">
        <v>605</v>
      </c>
      <c r="R593" s="85"/>
    </row>
    <row r="594" spans="1:18" ht="12.75" customHeight="1">
      <c r="A594" s="66">
        <v>577</v>
      </c>
      <c r="B594" s="68" t="s">
        <v>25</v>
      </c>
      <c r="C594" s="68">
        <v>9</v>
      </c>
      <c r="D594" s="68" t="s">
        <v>117</v>
      </c>
      <c r="E594" s="73" t="s">
        <v>32</v>
      </c>
      <c r="F594" s="73" t="s">
        <v>880</v>
      </c>
      <c r="G594" s="73" t="s">
        <v>167</v>
      </c>
      <c r="H594" s="73" t="s">
        <v>947</v>
      </c>
      <c r="I594" s="61" t="s">
        <v>72</v>
      </c>
      <c r="J594" s="93">
        <v>44639</v>
      </c>
      <c r="K594" s="65">
        <v>0.6666666666666666</v>
      </c>
      <c r="L594" s="64" t="s">
        <v>320</v>
      </c>
      <c r="M594" s="112">
        <v>135897</v>
      </c>
      <c r="N594" s="62" t="s">
        <v>392</v>
      </c>
      <c r="O594" s="56" t="s">
        <v>641</v>
      </c>
      <c r="P594" s="56" t="s">
        <v>642</v>
      </c>
      <c r="Q594" s="56" t="s">
        <v>643</v>
      </c>
      <c r="R594" s="85"/>
    </row>
    <row r="595" spans="1:18" ht="12.75" customHeight="1">
      <c r="A595" s="66">
        <v>578</v>
      </c>
      <c r="B595" s="68" t="s">
        <v>25</v>
      </c>
      <c r="C595" s="68">
        <v>9</v>
      </c>
      <c r="D595" s="68" t="s">
        <v>117</v>
      </c>
      <c r="E595" s="73" t="s">
        <v>200</v>
      </c>
      <c r="F595" s="73" t="s">
        <v>955</v>
      </c>
      <c r="G595" s="73" t="s">
        <v>141</v>
      </c>
      <c r="H595" s="73" t="s">
        <v>902</v>
      </c>
      <c r="I595" s="61" t="s">
        <v>72</v>
      </c>
      <c r="J595" s="93">
        <v>44639</v>
      </c>
      <c r="K595" s="107">
        <v>0.5416666666666666</v>
      </c>
      <c r="L595" s="57" t="s">
        <v>324</v>
      </c>
      <c r="M595" s="114">
        <v>40713</v>
      </c>
      <c r="N595" s="64" t="s">
        <v>394</v>
      </c>
      <c r="O595" s="56" t="s">
        <v>1010</v>
      </c>
      <c r="P595" s="56" t="s">
        <v>1011</v>
      </c>
      <c r="Q595" s="56" t="s">
        <v>1012</v>
      </c>
      <c r="R595" s="85"/>
    </row>
    <row r="596" spans="1:18" ht="12.75" customHeight="1">
      <c r="A596" s="66">
        <v>579</v>
      </c>
      <c r="B596" s="69" t="s">
        <v>23</v>
      </c>
      <c r="C596" s="69">
        <v>6</v>
      </c>
      <c r="D596" s="69" t="s">
        <v>117</v>
      </c>
      <c r="E596" s="74" t="s">
        <v>38</v>
      </c>
      <c r="F596" s="74" t="s">
        <v>925</v>
      </c>
      <c r="G596" s="74" t="s">
        <v>61</v>
      </c>
      <c r="H596" s="74" t="s">
        <v>919</v>
      </c>
      <c r="I596" s="61" t="s">
        <v>72</v>
      </c>
      <c r="J596" s="93">
        <v>44639</v>
      </c>
      <c r="K596" s="65">
        <v>0.6666666666666666</v>
      </c>
      <c r="L596" s="64" t="s">
        <v>327</v>
      </c>
      <c r="M596" s="112">
        <v>41886</v>
      </c>
      <c r="N596" s="64" t="s">
        <v>508</v>
      </c>
      <c r="O596" s="86"/>
      <c r="P596" s="86"/>
      <c r="Q596" s="86"/>
      <c r="R596" s="85"/>
    </row>
    <row r="597" spans="1:18" ht="12.75">
      <c r="A597" s="66">
        <v>580</v>
      </c>
      <c r="B597" s="68" t="s">
        <v>25</v>
      </c>
      <c r="C597" s="68">
        <v>9</v>
      </c>
      <c r="D597" s="68" t="s">
        <v>117</v>
      </c>
      <c r="E597" s="73" t="s">
        <v>170</v>
      </c>
      <c r="F597" s="73" t="s">
        <v>964</v>
      </c>
      <c r="G597" s="73" t="s">
        <v>113</v>
      </c>
      <c r="H597" s="73" t="s">
        <v>940</v>
      </c>
      <c r="I597" s="61" t="s">
        <v>72</v>
      </c>
      <c r="J597" s="93">
        <v>44639</v>
      </c>
      <c r="K597" s="65">
        <v>0.6666666666666666</v>
      </c>
      <c r="L597" s="64" t="s">
        <v>322</v>
      </c>
      <c r="M597" s="112">
        <v>41169</v>
      </c>
      <c r="N597" s="59" t="s">
        <v>563</v>
      </c>
      <c r="O597" s="56" t="s">
        <v>767</v>
      </c>
      <c r="P597" s="56" t="s">
        <v>768</v>
      </c>
      <c r="Q597" s="56" t="s">
        <v>769</v>
      </c>
      <c r="R597" s="85"/>
    </row>
    <row r="598" spans="1:18" ht="12.75" customHeight="1">
      <c r="A598" s="66">
        <v>581</v>
      </c>
      <c r="B598" s="69" t="s">
        <v>23</v>
      </c>
      <c r="C598" s="69">
        <v>4</v>
      </c>
      <c r="D598" s="69" t="s">
        <v>117</v>
      </c>
      <c r="E598" s="74" t="s">
        <v>107</v>
      </c>
      <c r="F598" s="74" t="s">
        <v>877</v>
      </c>
      <c r="G598" s="74" t="s">
        <v>97</v>
      </c>
      <c r="H598" s="74" t="s">
        <v>917</v>
      </c>
      <c r="I598" s="61" t="s">
        <v>72</v>
      </c>
      <c r="J598" s="93">
        <v>44639</v>
      </c>
      <c r="K598" s="65">
        <v>0.6666666666666666</v>
      </c>
      <c r="L598" s="64" t="s">
        <v>313</v>
      </c>
      <c r="M598" s="112">
        <v>102306</v>
      </c>
      <c r="N598" s="64" t="s">
        <v>409</v>
      </c>
      <c r="O598" s="56"/>
      <c r="P598" s="56"/>
      <c r="Q598" s="56"/>
      <c r="R598" s="85"/>
    </row>
    <row r="599" spans="1:18" ht="12.75" customHeight="1">
      <c r="A599" s="66">
        <v>582</v>
      </c>
      <c r="B599" s="70" t="s">
        <v>33</v>
      </c>
      <c r="C599" s="70">
        <v>2</v>
      </c>
      <c r="D599" s="70" t="s">
        <v>117</v>
      </c>
      <c r="E599" s="72" t="s">
        <v>39</v>
      </c>
      <c r="F599" s="72" t="s">
        <v>903</v>
      </c>
      <c r="G599" s="72" t="s">
        <v>177</v>
      </c>
      <c r="H599" s="72" t="s">
        <v>879</v>
      </c>
      <c r="I599" s="61" t="s">
        <v>72</v>
      </c>
      <c r="J599" s="93">
        <v>44639</v>
      </c>
      <c r="K599" s="65">
        <v>0.6666666666666666</v>
      </c>
      <c r="L599" s="64" t="s">
        <v>323</v>
      </c>
      <c r="M599" s="112">
        <v>39902</v>
      </c>
      <c r="N599" s="64" t="s">
        <v>467</v>
      </c>
      <c r="O599" s="56" t="s">
        <v>852</v>
      </c>
      <c r="P599" s="56" t="s">
        <v>853</v>
      </c>
      <c r="Q599" s="56" t="s">
        <v>854</v>
      </c>
      <c r="R599" s="85"/>
    </row>
    <row r="600" spans="1:18" ht="12.75" customHeight="1">
      <c r="A600" s="66">
        <v>583</v>
      </c>
      <c r="B600" s="68" t="s">
        <v>25</v>
      </c>
      <c r="C600" s="68">
        <v>5</v>
      </c>
      <c r="D600" s="68" t="s">
        <v>115</v>
      </c>
      <c r="E600" s="73" t="s">
        <v>48</v>
      </c>
      <c r="F600" s="73" t="s">
        <v>971</v>
      </c>
      <c r="G600" s="73" t="s">
        <v>186</v>
      </c>
      <c r="H600" s="73" t="s">
        <v>954</v>
      </c>
      <c r="I600" s="61" t="s">
        <v>72</v>
      </c>
      <c r="J600" s="93">
        <v>44639</v>
      </c>
      <c r="K600" s="65">
        <v>0.6666666666666666</v>
      </c>
      <c r="L600" s="64" t="s">
        <v>272</v>
      </c>
      <c r="M600" s="112">
        <v>447264</v>
      </c>
      <c r="N600" s="64" t="s">
        <v>440</v>
      </c>
      <c r="O600" s="56"/>
      <c r="P600" s="56"/>
      <c r="Q600" s="56"/>
      <c r="R600" s="85"/>
    </row>
    <row r="601" spans="1:18" ht="12.75" customHeight="1">
      <c r="A601" s="66">
        <v>584</v>
      </c>
      <c r="B601" s="68" t="s">
        <v>25</v>
      </c>
      <c r="C601" s="68">
        <v>5</v>
      </c>
      <c r="D601" s="68" t="s">
        <v>115</v>
      </c>
      <c r="E601" s="73" t="s">
        <v>168</v>
      </c>
      <c r="F601" s="73" t="s">
        <v>977</v>
      </c>
      <c r="G601" s="73" t="s">
        <v>65</v>
      </c>
      <c r="H601" s="73" t="s">
        <v>968</v>
      </c>
      <c r="I601" s="61" t="s">
        <v>72</v>
      </c>
      <c r="J601" s="93">
        <v>44639</v>
      </c>
      <c r="K601" s="65">
        <v>0.625</v>
      </c>
      <c r="L601" s="64" t="s">
        <v>515</v>
      </c>
      <c r="M601" s="112">
        <v>113417</v>
      </c>
      <c r="N601" s="64" t="s">
        <v>516</v>
      </c>
      <c r="O601" s="56" t="s">
        <v>841</v>
      </c>
      <c r="P601" s="56" t="s">
        <v>842</v>
      </c>
      <c r="Q601" s="56" t="s">
        <v>840</v>
      </c>
      <c r="R601" s="85"/>
    </row>
    <row r="602" spans="1:18" ht="12.75" customHeight="1">
      <c r="A602" s="66">
        <v>585</v>
      </c>
      <c r="B602" s="68" t="s">
        <v>25</v>
      </c>
      <c r="C602" s="68">
        <v>4</v>
      </c>
      <c r="D602" s="68" t="s">
        <v>54</v>
      </c>
      <c r="E602" s="73" t="s">
        <v>55</v>
      </c>
      <c r="F602" s="73" t="s">
        <v>937</v>
      </c>
      <c r="G602" s="73" t="s">
        <v>194</v>
      </c>
      <c r="H602" s="73" t="s">
        <v>901</v>
      </c>
      <c r="I602" s="61" t="s">
        <v>72</v>
      </c>
      <c r="J602" s="93">
        <v>44639</v>
      </c>
      <c r="K602" s="65">
        <v>0.6666666666666666</v>
      </c>
      <c r="L602" s="64" t="s">
        <v>261</v>
      </c>
      <c r="M602" s="112">
        <v>262077</v>
      </c>
      <c r="N602" s="58" t="s">
        <v>435</v>
      </c>
      <c r="O602" s="56" t="s">
        <v>638</v>
      </c>
      <c r="P602" s="56" t="s">
        <v>639</v>
      </c>
      <c r="Q602" s="56" t="s">
        <v>640</v>
      </c>
      <c r="R602" s="85"/>
    </row>
    <row r="603" spans="1:18" ht="12.75" customHeight="1">
      <c r="A603" s="66">
        <v>586</v>
      </c>
      <c r="B603" s="67" t="s">
        <v>133</v>
      </c>
      <c r="C603" s="67">
        <v>1</v>
      </c>
      <c r="D603" s="67" t="s">
        <v>54</v>
      </c>
      <c r="E603" s="71" t="s">
        <v>56</v>
      </c>
      <c r="F603" s="71" t="s">
        <v>981</v>
      </c>
      <c r="G603" s="71" t="s">
        <v>26</v>
      </c>
      <c r="H603" s="71" t="s">
        <v>989</v>
      </c>
      <c r="I603" s="61" t="s">
        <v>72</v>
      </c>
      <c r="J603" s="93">
        <v>44639</v>
      </c>
      <c r="K603" s="65">
        <v>0.6666666666666666</v>
      </c>
      <c r="L603" s="64" t="s">
        <v>259</v>
      </c>
      <c r="M603" s="112">
        <v>283109</v>
      </c>
      <c r="N603" s="58" t="s">
        <v>419</v>
      </c>
      <c r="O603" s="56" t="s">
        <v>708</v>
      </c>
      <c r="P603" s="56" t="s">
        <v>709</v>
      </c>
      <c r="Q603" s="56" t="s">
        <v>710</v>
      </c>
      <c r="R603" s="85"/>
    </row>
    <row r="604" spans="1:18" ht="12.75" customHeight="1">
      <c r="A604" s="66">
        <v>587</v>
      </c>
      <c r="B604" s="69" t="s">
        <v>23</v>
      </c>
      <c r="C604" s="69">
        <v>2</v>
      </c>
      <c r="D604" s="69" t="s">
        <v>54</v>
      </c>
      <c r="E604" s="74" t="s">
        <v>101</v>
      </c>
      <c r="F604" s="74" t="s">
        <v>981</v>
      </c>
      <c r="G604" s="74" t="s">
        <v>58</v>
      </c>
      <c r="H604" s="74" t="s">
        <v>890</v>
      </c>
      <c r="I604" s="61" t="s">
        <v>72</v>
      </c>
      <c r="J604" s="93">
        <v>44639</v>
      </c>
      <c r="K604" s="65">
        <v>0.5416666666666666</v>
      </c>
      <c r="L604" s="64" t="s">
        <v>259</v>
      </c>
      <c r="M604" s="112">
        <v>283109</v>
      </c>
      <c r="N604" s="58" t="s">
        <v>419</v>
      </c>
      <c r="O604" s="56" t="s">
        <v>708</v>
      </c>
      <c r="P604" s="56" t="s">
        <v>709</v>
      </c>
      <c r="Q604" s="56" t="s">
        <v>710</v>
      </c>
      <c r="R604" s="85"/>
    </row>
    <row r="605" spans="1:18" ht="12.75" customHeight="1">
      <c r="A605" s="66">
        <v>588</v>
      </c>
      <c r="B605" s="68" t="s">
        <v>25</v>
      </c>
      <c r="C605" s="68">
        <v>4</v>
      </c>
      <c r="D605" s="68" t="s">
        <v>54</v>
      </c>
      <c r="E605" s="73" t="s">
        <v>169</v>
      </c>
      <c r="F605" s="73" t="s">
        <v>956</v>
      </c>
      <c r="G605" s="73" t="s">
        <v>30</v>
      </c>
      <c r="H605" s="73" t="s">
        <v>899</v>
      </c>
      <c r="I605" s="61" t="s">
        <v>72</v>
      </c>
      <c r="J605" s="93">
        <v>44639</v>
      </c>
      <c r="K605" s="65">
        <v>0.6666666666666666</v>
      </c>
      <c r="L605" s="90" t="s">
        <v>262</v>
      </c>
      <c r="M605" s="90">
        <v>575821</v>
      </c>
      <c r="N605" s="64" t="s">
        <v>380</v>
      </c>
      <c r="O605" s="56" t="s">
        <v>734</v>
      </c>
      <c r="P605" s="56" t="s">
        <v>735</v>
      </c>
      <c r="Q605" s="56" t="s">
        <v>736</v>
      </c>
      <c r="R605" s="85"/>
    </row>
    <row r="606" spans="1:18" ht="12.75" customHeight="1">
      <c r="A606" s="66">
        <v>589</v>
      </c>
      <c r="B606" s="68" t="s">
        <v>25</v>
      </c>
      <c r="C606" s="68">
        <v>4</v>
      </c>
      <c r="D606" s="68" t="s">
        <v>54</v>
      </c>
      <c r="E606" s="73" t="s">
        <v>137</v>
      </c>
      <c r="F606" s="73" t="s">
        <v>957</v>
      </c>
      <c r="G606" s="73" t="s">
        <v>59</v>
      </c>
      <c r="H606" s="73" t="s">
        <v>974</v>
      </c>
      <c r="I606" s="61" t="s">
        <v>72</v>
      </c>
      <c r="J606" s="93">
        <v>44639</v>
      </c>
      <c r="K606" s="94">
        <v>0.6041666666666666</v>
      </c>
      <c r="L606" s="89" t="s">
        <v>414</v>
      </c>
      <c r="M606" s="89">
        <v>535674</v>
      </c>
      <c r="N606" s="58" t="s">
        <v>413</v>
      </c>
      <c r="O606" s="56" t="s">
        <v>794</v>
      </c>
      <c r="P606" s="56" t="s">
        <v>795</v>
      </c>
      <c r="Q606" s="56" t="s">
        <v>796</v>
      </c>
      <c r="R606" s="85"/>
    </row>
    <row r="607" spans="1:18" ht="12.75" customHeight="1">
      <c r="A607" s="66">
        <v>590</v>
      </c>
      <c r="B607" s="67" t="s">
        <v>133</v>
      </c>
      <c r="C607" s="67">
        <v>2</v>
      </c>
      <c r="D607" s="67" t="s">
        <v>54</v>
      </c>
      <c r="E607" s="71" t="s">
        <v>206</v>
      </c>
      <c r="F607" s="71" t="s">
        <v>990</v>
      </c>
      <c r="G607" s="71" t="s">
        <v>60</v>
      </c>
      <c r="H607" s="71" t="s">
        <v>987</v>
      </c>
      <c r="I607" s="61" t="s">
        <v>72</v>
      </c>
      <c r="J607" s="93">
        <v>44639</v>
      </c>
      <c r="K607" s="65">
        <v>0.7083333333333334</v>
      </c>
      <c r="L607" s="64" t="s">
        <v>258</v>
      </c>
      <c r="M607" s="112">
        <v>47110</v>
      </c>
      <c r="N607" s="64" t="s">
        <v>558</v>
      </c>
      <c r="O607" s="56" t="s">
        <v>626</v>
      </c>
      <c r="P607" s="56" t="s">
        <v>627</v>
      </c>
      <c r="Q607" s="56" t="s">
        <v>628</v>
      </c>
      <c r="R607" s="85"/>
    </row>
    <row r="608" spans="1:18" ht="12.75" customHeight="1">
      <c r="A608" s="66">
        <v>591</v>
      </c>
      <c r="B608" s="68" t="s">
        <v>25</v>
      </c>
      <c r="C608" s="68">
        <v>6</v>
      </c>
      <c r="D608" s="68" t="s">
        <v>116</v>
      </c>
      <c r="E608" s="73" t="s">
        <v>209</v>
      </c>
      <c r="F608" s="73" t="s">
        <v>952</v>
      </c>
      <c r="G608" s="73" t="s">
        <v>129</v>
      </c>
      <c r="H608" s="73" t="s">
        <v>987</v>
      </c>
      <c r="I608" s="61" t="s">
        <v>72</v>
      </c>
      <c r="J608" s="93">
        <v>44639</v>
      </c>
      <c r="K608" s="65">
        <v>0.6666666666666666</v>
      </c>
      <c r="L608" s="64" t="s">
        <v>523</v>
      </c>
      <c r="M608" s="112">
        <v>5960</v>
      </c>
      <c r="N608" s="59" t="s">
        <v>522</v>
      </c>
      <c r="O608" s="56"/>
      <c r="P608" s="56"/>
      <c r="Q608" s="56"/>
      <c r="R608" s="85"/>
    </row>
    <row r="609" spans="1:18" ht="12.75" customHeight="1">
      <c r="A609" s="66">
        <v>592</v>
      </c>
      <c r="B609" s="68" t="s">
        <v>25</v>
      </c>
      <c r="C609" s="68">
        <v>7</v>
      </c>
      <c r="D609" s="68" t="s">
        <v>114</v>
      </c>
      <c r="E609" s="73" t="s">
        <v>164</v>
      </c>
      <c r="F609" s="73" t="s">
        <v>959</v>
      </c>
      <c r="G609" s="73" t="s">
        <v>150</v>
      </c>
      <c r="H609" s="73" t="s">
        <v>962</v>
      </c>
      <c r="I609" s="61" t="s">
        <v>72</v>
      </c>
      <c r="J609" s="93">
        <v>44639</v>
      </c>
      <c r="K609" s="65">
        <v>0.6666666666666666</v>
      </c>
      <c r="L609" s="64" t="s">
        <v>295</v>
      </c>
      <c r="M609" s="112">
        <v>6545451</v>
      </c>
      <c r="N609" s="62" t="s">
        <v>548</v>
      </c>
      <c r="O609" s="56"/>
      <c r="P609" s="56"/>
      <c r="Q609" s="56"/>
      <c r="R609" s="85"/>
    </row>
    <row r="610" spans="1:18" ht="12.75" customHeight="1">
      <c r="A610" s="66">
        <v>593</v>
      </c>
      <c r="B610" s="68" t="s">
        <v>25</v>
      </c>
      <c r="C610" s="68">
        <v>8</v>
      </c>
      <c r="D610" s="68" t="s">
        <v>114</v>
      </c>
      <c r="E610" s="73" t="s">
        <v>187</v>
      </c>
      <c r="F610" s="73" t="s">
        <v>897</v>
      </c>
      <c r="G610" s="73" t="s">
        <v>199</v>
      </c>
      <c r="H610" s="73" t="s">
        <v>893</v>
      </c>
      <c r="I610" s="61" t="s">
        <v>72</v>
      </c>
      <c r="J610" s="93">
        <v>44639</v>
      </c>
      <c r="K610" s="94">
        <v>0.6666666666666666</v>
      </c>
      <c r="L610" s="64" t="s">
        <v>443</v>
      </c>
      <c r="M610" s="112">
        <v>521218</v>
      </c>
      <c r="N610" s="64" t="s">
        <v>442</v>
      </c>
      <c r="O610" s="56"/>
      <c r="P610" s="56"/>
      <c r="Q610" s="56"/>
      <c r="R610" s="85"/>
    </row>
    <row r="611" spans="1:18" ht="12.75" customHeight="1">
      <c r="A611" s="66">
        <v>594</v>
      </c>
      <c r="B611" s="68" t="s">
        <v>25</v>
      </c>
      <c r="C611" s="68">
        <v>8</v>
      </c>
      <c r="D611" s="68" t="s">
        <v>114</v>
      </c>
      <c r="E611" s="73" t="s">
        <v>198</v>
      </c>
      <c r="F611" s="73" t="s">
        <v>966</v>
      </c>
      <c r="G611" s="73" t="s">
        <v>140</v>
      </c>
      <c r="H611" s="73" t="s">
        <v>895</v>
      </c>
      <c r="I611" s="61" t="s">
        <v>72</v>
      </c>
      <c r="J611" s="93">
        <v>44639</v>
      </c>
      <c r="K611" s="65">
        <v>0.6666666666666666</v>
      </c>
      <c r="L611" s="64" t="s">
        <v>294</v>
      </c>
      <c r="M611" s="112">
        <v>36102</v>
      </c>
      <c r="N611" s="59" t="s">
        <v>407</v>
      </c>
      <c r="O611" s="56"/>
      <c r="P611" s="56"/>
      <c r="Q611" s="56"/>
      <c r="R611" s="85"/>
    </row>
    <row r="612" spans="1:18" ht="12.75" customHeight="1">
      <c r="A612" s="66">
        <v>595</v>
      </c>
      <c r="B612" s="69" t="s">
        <v>23</v>
      </c>
      <c r="C612" s="69">
        <v>2</v>
      </c>
      <c r="D612" s="69" t="s">
        <v>120</v>
      </c>
      <c r="E612" s="74" t="s">
        <v>136</v>
      </c>
      <c r="F612" s="74" t="s">
        <v>910</v>
      </c>
      <c r="G612" s="74" t="s">
        <v>110</v>
      </c>
      <c r="H612" s="74" t="s">
        <v>918</v>
      </c>
      <c r="I612" s="61" t="s">
        <v>73</v>
      </c>
      <c r="J612" s="93">
        <v>44674</v>
      </c>
      <c r="K612" s="65">
        <v>0.6666666666666666</v>
      </c>
      <c r="L612" s="61" t="s">
        <v>581</v>
      </c>
      <c r="M612" s="113">
        <v>381442</v>
      </c>
      <c r="N612" s="64" t="s">
        <v>582</v>
      </c>
      <c r="O612" s="56" t="s">
        <v>635</v>
      </c>
      <c r="P612" s="56" t="s">
        <v>636</v>
      </c>
      <c r="Q612" s="56" t="s">
        <v>637</v>
      </c>
      <c r="R612" s="85"/>
    </row>
    <row r="613" spans="1:18" ht="12.75" customHeight="1">
      <c r="A613" s="66">
        <v>596</v>
      </c>
      <c r="B613" s="68" t="s">
        <v>25</v>
      </c>
      <c r="C613" s="68">
        <v>3</v>
      </c>
      <c r="D613" s="68" t="s">
        <v>120</v>
      </c>
      <c r="E613" s="73" t="s">
        <v>211</v>
      </c>
      <c r="F613" s="73" t="s">
        <v>896</v>
      </c>
      <c r="G613" s="73" t="s">
        <v>128</v>
      </c>
      <c r="H613" s="73" t="s">
        <v>944</v>
      </c>
      <c r="I613" s="61" t="s">
        <v>73</v>
      </c>
      <c r="J613" s="93">
        <v>44674</v>
      </c>
      <c r="K613" s="65">
        <v>0.6666666666666666</v>
      </c>
      <c r="L613" s="64" t="s">
        <v>240</v>
      </c>
      <c r="M613" s="112">
        <v>128941</v>
      </c>
      <c r="N613" s="62" t="s">
        <v>551</v>
      </c>
      <c r="O613" s="56" t="s">
        <v>667</v>
      </c>
      <c r="P613" s="56" t="s">
        <v>668</v>
      </c>
      <c r="Q613" s="56" t="s">
        <v>669</v>
      </c>
      <c r="R613" s="85"/>
    </row>
    <row r="614" spans="1:18" ht="12.75" customHeight="1">
      <c r="A614" s="66">
        <v>597</v>
      </c>
      <c r="B614" s="70" t="s">
        <v>33</v>
      </c>
      <c r="C614" s="70">
        <v>2</v>
      </c>
      <c r="D614" s="70" t="s">
        <v>120</v>
      </c>
      <c r="E614" s="72" t="s">
        <v>63</v>
      </c>
      <c r="F614" s="72" t="s">
        <v>900</v>
      </c>
      <c r="G614" s="72" t="s">
        <v>178</v>
      </c>
      <c r="H614" s="72" t="s">
        <v>929</v>
      </c>
      <c r="I614" s="61" t="s">
        <v>73</v>
      </c>
      <c r="J614" s="93">
        <v>44674</v>
      </c>
      <c r="K614" s="65">
        <v>0.6666666666666666</v>
      </c>
      <c r="L614" s="64" t="s">
        <v>249</v>
      </c>
      <c r="M614" s="112">
        <v>35308</v>
      </c>
      <c r="N614" s="62" t="s">
        <v>521</v>
      </c>
      <c r="O614" s="56" t="s">
        <v>770</v>
      </c>
      <c r="P614" s="56" t="s">
        <v>771</v>
      </c>
      <c r="Q614" s="56" t="s">
        <v>772</v>
      </c>
      <c r="R614" s="85"/>
    </row>
    <row r="615" spans="1:18" ht="12.75" customHeight="1">
      <c r="A615" s="66">
        <v>598</v>
      </c>
      <c r="B615" s="69" t="s">
        <v>23</v>
      </c>
      <c r="C615" s="69">
        <v>2</v>
      </c>
      <c r="D615" s="69" t="s">
        <v>120</v>
      </c>
      <c r="E615" s="74" t="s">
        <v>58</v>
      </c>
      <c r="F615" s="74" t="s">
        <v>890</v>
      </c>
      <c r="G615" s="74" t="s">
        <v>100</v>
      </c>
      <c r="H615" s="74" t="s">
        <v>982</v>
      </c>
      <c r="I615" s="61" t="s">
        <v>73</v>
      </c>
      <c r="J615" s="93">
        <v>44674</v>
      </c>
      <c r="K615" s="65">
        <v>0.6666666666666666</v>
      </c>
      <c r="L615" s="64" t="s">
        <v>451</v>
      </c>
      <c r="M615" s="112">
        <v>456425</v>
      </c>
      <c r="N615" s="62" t="s">
        <v>450</v>
      </c>
      <c r="O615" s="56" t="s">
        <v>779</v>
      </c>
      <c r="P615" s="56" t="s">
        <v>780</v>
      </c>
      <c r="Q615" s="56" t="s">
        <v>781</v>
      </c>
      <c r="R615" s="85"/>
    </row>
    <row r="616" spans="1:18" ht="12.75" customHeight="1">
      <c r="A616" s="66">
        <v>599</v>
      </c>
      <c r="B616" s="68" t="s">
        <v>25</v>
      </c>
      <c r="C616" s="68">
        <v>3</v>
      </c>
      <c r="D616" s="68" t="s">
        <v>120</v>
      </c>
      <c r="E616" s="73" t="s">
        <v>148</v>
      </c>
      <c r="F616" s="73" t="s">
        <v>939</v>
      </c>
      <c r="G616" s="73" t="s">
        <v>147</v>
      </c>
      <c r="H616" s="73" t="s">
        <v>946</v>
      </c>
      <c r="I616" s="61" t="s">
        <v>73</v>
      </c>
      <c r="J616" s="93">
        <v>44674</v>
      </c>
      <c r="K616" s="65">
        <v>0.6666666666666666</v>
      </c>
      <c r="L616" s="98"/>
      <c r="M616" s="119"/>
      <c r="N616" s="62"/>
      <c r="O616" s="56"/>
      <c r="P616" s="56"/>
      <c r="Q616" s="56"/>
      <c r="R616" s="85"/>
    </row>
    <row r="617" spans="1:18" ht="12.75" customHeight="1">
      <c r="A617" s="66">
        <v>600</v>
      </c>
      <c r="B617" s="68" t="s">
        <v>25</v>
      </c>
      <c r="C617" s="68">
        <v>2</v>
      </c>
      <c r="D617" s="68" t="s">
        <v>121</v>
      </c>
      <c r="E617" s="73" t="s">
        <v>99</v>
      </c>
      <c r="F617" s="73" t="s">
        <v>884</v>
      </c>
      <c r="G617" s="73" t="s">
        <v>135</v>
      </c>
      <c r="H617" s="73" t="s">
        <v>950</v>
      </c>
      <c r="I617" s="61" t="s">
        <v>73</v>
      </c>
      <c r="J617" s="93">
        <v>44674</v>
      </c>
      <c r="K617" s="65">
        <v>0.6666666666666666</v>
      </c>
      <c r="L617" s="64" t="s">
        <v>237</v>
      </c>
      <c r="M617" s="112">
        <v>369459</v>
      </c>
      <c r="N617" s="62" t="s">
        <v>520</v>
      </c>
      <c r="O617" s="56" t="s">
        <v>697</v>
      </c>
      <c r="P617" s="56" t="s">
        <v>698</v>
      </c>
      <c r="Q617" s="56" t="s">
        <v>699</v>
      </c>
      <c r="R617" s="85"/>
    </row>
    <row r="618" spans="1:18" ht="12.75" customHeight="1">
      <c r="A618" s="66">
        <v>601</v>
      </c>
      <c r="B618" s="69" t="s">
        <v>23</v>
      </c>
      <c r="C618" s="69">
        <v>1</v>
      </c>
      <c r="D618" s="69" t="s">
        <v>121</v>
      </c>
      <c r="E618" s="74" t="s">
        <v>105</v>
      </c>
      <c r="F618" s="74" t="s">
        <v>914</v>
      </c>
      <c r="G618" s="74" t="s">
        <v>94</v>
      </c>
      <c r="H618" s="74" t="s">
        <v>984</v>
      </c>
      <c r="I618" s="61" t="s">
        <v>73</v>
      </c>
      <c r="J618" s="93">
        <v>44674</v>
      </c>
      <c r="K618" s="65">
        <v>0.6666666666666666</v>
      </c>
      <c r="L618" s="64" t="s">
        <v>244</v>
      </c>
      <c r="M618" s="112">
        <v>6554132</v>
      </c>
      <c r="N618" s="62" t="s">
        <v>562</v>
      </c>
      <c r="O618" s="56"/>
      <c r="P618" s="56"/>
      <c r="Q618" s="56"/>
      <c r="R618" s="85"/>
    </row>
    <row r="619" spans="1:18" ht="12.75" customHeight="1">
      <c r="A619" s="66">
        <v>602</v>
      </c>
      <c r="B619" s="68" t="s">
        <v>25</v>
      </c>
      <c r="C619" s="68">
        <v>7</v>
      </c>
      <c r="D619" s="68" t="s">
        <v>122</v>
      </c>
      <c r="E619" s="73" t="s">
        <v>188</v>
      </c>
      <c r="F619" s="73" t="s">
        <v>953</v>
      </c>
      <c r="G619" s="73" t="s">
        <v>152</v>
      </c>
      <c r="H619" s="73" t="s">
        <v>963</v>
      </c>
      <c r="I619" s="61" t="s">
        <v>73</v>
      </c>
      <c r="J619" s="93">
        <v>44674</v>
      </c>
      <c r="K619" s="65">
        <v>0.6666666666666666</v>
      </c>
      <c r="L619" s="90" t="s">
        <v>471</v>
      </c>
      <c r="M619" s="90">
        <v>326598</v>
      </c>
      <c r="N619" s="58" t="s">
        <v>470</v>
      </c>
      <c r="O619" s="56"/>
      <c r="P619" s="56"/>
      <c r="Q619" s="56"/>
      <c r="R619" s="85"/>
    </row>
    <row r="620" spans="1:18" ht="12.75" customHeight="1">
      <c r="A620" s="66">
        <v>603</v>
      </c>
      <c r="B620" s="69" t="s">
        <v>23</v>
      </c>
      <c r="C620" s="69">
        <v>4</v>
      </c>
      <c r="D620" s="69" t="s">
        <v>122</v>
      </c>
      <c r="E620" s="74" t="s">
        <v>97</v>
      </c>
      <c r="F620" s="74" t="s">
        <v>917</v>
      </c>
      <c r="G620" s="74" t="s">
        <v>151</v>
      </c>
      <c r="H620" s="74" t="s">
        <v>927</v>
      </c>
      <c r="I620" s="61" t="s">
        <v>73</v>
      </c>
      <c r="J620" s="93">
        <v>44674</v>
      </c>
      <c r="K620" s="65">
        <v>0.6666666666666666</v>
      </c>
      <c r="L620" s="98"/>
      <c r="M620" s="119"/>
      <c r="N620" s="62"/>
      <c r="O620" s="56" t="s">
        <v>812</v>
      </c>
      <c r="P620" s="56" t="s">
        <v>813</v>
      </c>
      <c r="Q620" s="56" t="s">
        <v>814</v>
      </c>
      <c r="R620" s="85"/>
    </row>
    <row r="621" spans="1:18" ht="12.75" customHeight="1">
      <c r="A621" s="66">
        <v>604</v>
      </c>
      <c r="B621" s="69" t="s">
        <v>23</v>
      </c>
      <c r="C621" s="69">
        <v>4</v>
      </c>
      <c r="D621" s="69" t="s">
        <v>122</v>
      </c>
      <c r="E621" s="74" t="s">
        <v>127</v>
      </c>
      <c r="F621" s="74" t="s">
        <v>912</v>
      </c>
      <c r="G621" s="74" t="s">
        <v>130</v>
      </c>
      <c r="H621" s="74" t="s">
        <v>928</v>
      </c>
      <c r="I621" s="61" t="s">
        <v>73</v>
      </c>
      <c r="J621" s="93">
        <v>44674</v>
      </c>
      <c r="K621" s="65">
        <v>0.6666666666666666</v>
      </c>
      <c r="L621" s="90" t="s">
        <v>313</v>
      </c>
      <c r="M621" s="90">
        <v>102306</v>
      </c>
      <c r="N621" s="64" t="s">
        <v>409</v>
      </c>
      <c r="O621" s="56" t="s">
        <v>711</v>
      </c>
      <c r="P621" s="56" t="s">
        <v>712</v>
      </c>
      <c r="Q621" s="56" t="s">
        <v>713</v>
      </c>
      <c r="R621" s="85"/>
    </row>
    <row r="622" spans="1:18" ht="12.75" customHeight="1">
      <c r="A622" s="66">
        <v>605</v>
      </c>
      <c r="B622" s="68" t="s">
        <v>25</v>
      </c>
      <c r="C622" s="68">
        <v>8</v>
      </c>
      <c r="D622" s="68" t="s">
        <v>122</v>
      </c>
      <c r="E622" s="73" t="s">
        <v>140</v>
      </c>
      <c r="F622" s="73" t="s">
        <v>895</v>
      </c>
      <c r="G622" s="73" t="s">
        <v>189</v>
      </c>
      <c r="H622" s="73" t="s">
        <v>878</v>
      </c>
      <c r="I622" s="61" t="s">
        <v>73</v>
      </c>
      <c r="J622" s="93">
        <v>44674</v>
      </c>
      <c r="K622" s="65">
        <v>0.6666666666666666</v>
      </c>
      <c r="L622" s="90" t="s">
        <v>314</v>
      </c>
      <c r="M622" s="90">
        <v>265124</v>
      </c>
      <c r="N622" s="62" t="s">
        <v>496</v>
      </c>
      <c r="O622" s="56" t="s">
        <v>815</v>
      </c>
      <c r="P622" s="56" t="s">
        <v>816</v>
      </c>
      <c r="Q622" s="56" t="s">
        <v>817</v>
      </c>
      <c r="R622" s="85"/>
    </row>
    <row r="623" spans="1:18" ht="12.75" customHeight="1">
      <c r="A623" s="66">
        <v>606</v>
      </c>
      <c r="B623" s="68" t="s">
        <v>25</v>
      </c>
      <c r="C623" s="68">
        <v>8</v>
      </c>
      <c r="D623" s="68" t="s">
        <v>122</v>
      </c>
      <c r="E623" s="73" t="s">
        <v>197</v>
      </c>
      <c r="F623" s="73" t="s">
        <v>930</v>
      </c>
      <c r="G623" s="73" t="s">
        <v>187</v>
      </c>
      <c r="H623" s="73" t="s">
        <v>897</v>
      </c>
      <c r="I623" s="61" t="s">
        <v>73</v>
      </c>
      <c r="J623" s="93">
        <v>44674</v>
      </c>
      <c r="K623" s="65">
        <v>0.6666666666666666</v>
      </c>
      <c r="L623" s="64" t="s">
        <v>565</v>
      </c>
      <c r="M623" s="112">
        <v>226003</v>
      </c>
      <c r="N623" s="62" t="s">
        <v>564</v>
      </c>
      <c r="O623" s="56" t="s">
        <v>818</v>
      </c>
      <c r="P623" s="56" t="s">
        <v>819</v>
      </c>
      <c r="Q623" s="56" t="s">
        <v>820</v>
      </c>
      <c r="R623" s="85"/>
    </row>
    <row r="624" spans="1:18" ht="12.75">
      <c r="A624" s="66">
        <v>607</v>
      </c>
      <c r="B624" s="69" t="s">
        <v>23</v>
      </c>
      <c r="C624" s="69">
        <v>5</v>
      </c>
      <c r="D624" s="69" t="s">
        <v>123</v>
      </c>
      <c r="E624" s="74" t="s">
        <v>103</v>
      </c>
      <c r="F624" s="74" t="s">
        <v>881</v>
      </c>
      <c r="G624" s="74" t="s">
        <v>191</v>
      </c>
      <c r="H624" s="74" t="s">
        <v>926</v>
      </c>
      <c r="I624" s="61" t="s">
        <v>73</v>
      </c>
      <c r="J624" s="93">
        <v>44674</v>
      </c>
      <c r="K624" s="65">
        <v>0.6666666666666666</v>
      </c>
      <c r="L624" s="90" t="s">
        <v>287</v>
      </c>
      <c r="M624" s="90">
        <v>18572</v>
      </c>
      <c r="N624" s="62" t="s">
        <v>439</v>
      </c>
      <c r="O624" s="56" t="s">
        <v>670</v>
      </c>
      <c r="P624" s="56" t="s">
        <v>671</v>
      </c>
      <c r="Q624" s="56" t="s">
        <v>672</v>
      </c>
      <c r="R624" s="85"/>
    </row>
    <row r="625" spans="1:18" ht="12.75" customHeight="1">
      <c r="A625" s="66">
        <v>608</v>
      </c>
      <c r="B625" s="68" t="s">
        <v>25</v>
      </c>
      <c r="C625" s="68">
        <v>12</v>
      </c>
      <c r="D625" s="68" t="s">
        <v>123</v>
      </c>
      <c r="E625" s="73" t="s">
        <v>35</v>
      </c>
      <c r="F625" s="73" t="s">
        <v>945</v>
      </c>
      <c r="G625" s="73" t="s">
        <v>132</v>
      </c>
      <c r="H625" s="73" t="s">
        <v>938</v>
      </c>
      <c r="I625" s="61" t="s">
        <v>73</v>
      </c>
      <c r="J625" s="93">
        <v>44674</v>
      </c>
      <c r="K625" s="65">
        <v>0.6666666666666666</v>
      </c>
      <c r="L625" s="90" t="s">
        <v>374</v>
      </c>
      <c r="M625" s="90">
        <v>397171</v>
      </c>
      <c r="N625" s="58" t="s">
        <v>373</v>
      </c>
      <c r="O625" s="56" t="s">
        <v>797</v>
      </c>
      <c r="P625" s="56" t="s">
        <v>798</v>
      </c>
      <c r="Q625" s="56" t="s">
        <v>799</v>
      </c>
      <c r="R625" s="85"/>
    </row>
    <row r="626" spans="1:18" ht="12.75" customHeight="1">
      <c r="A626" s="66">
        <v>609</v>
      </c>
      <c r="B626" s="70" t="s">
        <v>33</v>
      </c>
      <c r="C626" s="70">
        <v>1</v>
      </c>
      <c r="D626" s="70" t="s">
        <v>123</v>
      </c>
      <c r="E626" s="72" t="s">
        <v>37</v>
      </c>
      <c r="F626" s="72" t="s">
        <v>904</v>
      </c>
      <c r="G626" s="72" t="s">
        <v>162</v>
      </c>
      <c r="H626" s="72" t="s">
        <v>905</v>
      </c>
      <c r="I626" s="61" t="s">
        <v>73</v>
      </c>
      <c r="J626" s="93">
        <v>44674</v>
      </c>
      <c r="K626" s="65">
        <v>0.6666666666666666</v>
      </c>
      <c r="L626" s="64" t="s">
        <v>283</v>
      </c>
      <c r="M626" s="112">
        <v>16078</v>
      </c>
      <c r="N626" s="58" t="s">
        <v>365</v>
      </c>
      <c r="O626" s="56"/>
      <c r="P626" s="56"/>
      <c r="Q626" s="56"/>
      <c r="R626" s="85"/>
    </row>
    <row r="627" spans="1:18" ht="12.75">
      <c r="A627" s="66">
        <v>610</v>
      </c>
      <c r="B627" s="69" t="s">
        <v>23</v>
      </c>
      <c r="C627" s="69">
        <v>1</v>
      </c>
      <c r="D627" s="69" t="s">
        <v>124</v>
      </c>
      <c r="E627" s="74" t="s">
        <v>108</v>
      </c>
      <c r="F627" s="74" t="s">
        <v>916</v>
      </c>
      <c r="G627" s="74" t="s">
        <v>179</v>
      </c>
      <c r="H627" s="74" t="s">
        <v>887</v>
      </c>
      <c r="I627" s="61" t="s">
        <v>73</v>
      </c>
      <c r="J627" s="93">
        <v>44674</v>
      </c>
      <c r="K627" s="65">
        <v>0.6666666666666666</v>
      </c>
      <c r="L627" s="90" t="s">
        <v>229</v>
      </c>
      <c r="M627" s="90">
        <v>462403</v>
      </c>
      <c r="N627" s="58" t="s">
        <v>495</v>
      </c>
      <c r="O627" s="56" t="s">
        <v>703</v>
      </c>
      <c r="P627" s="56" t="s">
        <v>704</v>
      </c>
      <c r="Q627" s="56"/>
      <c r="R627" s="85"/>
    </row>
    <row r="628" spans="1:18" ht="12.75" customHeight="1">
      <c r="A628" s="66">
        <v>611</v>
      </c>
      <c r="B628" s="68" t="s">
        <v>25</v>
      </c>
      <c r="C628" s="68">
        <v>1</v>
      </c>
      <c r="D628" s="68" t="s">
        <v>124</v>
      </c>
      <c r="E628" s="73" t="s">
        <v>192</v>
      </c>
      <c r="F628" s="73" t="s">
        <v>951</v>
      </c>
      <c r="G628" s="73" t="s">
        <v>29</v>
      </c>
      <c r="H628" s="73" t="s">
        <v>967</v>
      </c>
      <c r="I628" s="61" t="s">
        <v>73</v>
      </c>
      <c r="J628" s="93">
        <v>44674</v>
      </c>
      <c r="K628" s="65">
        <v>0.6666666666666666</v>
      </c>
      <c r="L628" s="90" t="s">
        <v>226</v>
      </c>
      <c r="M628" s="90">
        <v>449630</v>
      </c>
      <c r="N628" s="59" t="s">
        <v>533</v>
      </c>
      <c r="O628" s="56" t="s">
        <v>739</v>
      </c>
      <c r="P628" s="56" t="s">
        <v>737</v>
      </c>
      <c r="Q628" s="56" t="s">
        <v>738</v>
      </c>
      <c r="R628" s="85"/>
    </row>
    <row r="629" spans="1:18" ht="12.75" customHeight="1">
      <c r="A629" s="66">
        <v>612</v>
      </c>
      <c r="B629" s="68" t="s">
        <v>25</v>
      </c>
      <c r="C629" s="68">
        <v>1</v>
      </c>
      <c r="D629" s="68" t="s">
        <v>124</v>
      </c>
      <c r="E629" s="73" t="s">
        <v>155</v>
      </c>
      <c r="F629" s="73" t="s">
        <v>898</v>
      </c>
      <c r="G629" s="73" t="s">
        <v>46</v>
      </c>
      <c r="H629" s="73" t="s">
        <v>970</v>
      </c>
      <c r="I629" s="61" t="s">
        <v>73</v>
      </c>
      <c r="J629" s="93">
        <v>44674</v>
      </c>
      <c r="K629" s="65">
        <v>0.6666666666666666</v>
      </c>
      <c r="L629" s="64" t="s">
        <v>491</v>
      </c>
      <c r="M629" s="113">
        <v>243961</v>
      </c>
      <c r="N629" s="62" t="s">
        <v>492</v>
      </c>
      <c r="O629" s="56" t="s">
        <v>788</v>
      </c>
      <c r="P629" s="56" t="s">
        <v>789</v>
      </c>
      <c r="Q629" s="56" t="s">
        <v>790</v>
      </c>
      <c r="R629" s="85"/>
    </row>
    <row r="630" spans="1:18" ht="12.75" customHeight="1">
      <c r="A630" s="66">
        <v>613</v>
      </c>
      <c r="B630" s="68" t="s">
        <v>25</v>
      </c>
      <c r="C630" s="68">
        <v>2</v>
      </c>
      <c r="D630" s="68" t="s">
        <v>124</v>
      </c>
      <c r="E630" s="73" t="s">
        <v>193</v>
      </c>
      <c r="F630" s="73" t="s">
        <v>943</v>
      </c>
      <c r="G630" s="73" t="s">
        <v>149</v>
      </c>
      <c r="H630" s="73" t="s">
        <v>976</v>
      </c>
      <c r="I630" s="61" t="s">
        <v>73</v>
      </c>
      <c r="J630" s="93">
        <v>44674</v>
      </c>
      <c r="K630" s="65">
        <v>0.6666666666666666</v>
      </c>
      <c r="L630" s="90" t="s">
        <v>236</v>
      </c>
      <c r="M630" s="90">
        <v>469162</v>
      </c>
      <c r="N630" s="58" t="s">
        <v>570</v>
      </c>
      <c r="O630" s="56" t="s">
        <v>601</v>
      </c>
      <c r="P630" s="56" t="s">
        <v>602</v>
      </c>
      <c r="Q630" s="56" t="s">
        <v>599</v>
      </c>
      <c r="R630" s="85"/>
    </row>
    <row r="631" spans="1:18" ht="12.75" customHeight="1">
      <c r="A631" s="66">
        <v>614</v>
      </c>
      <c r="B631" s="67" t="s">
        <v>133</v>
      </c>
      <c r="C631" s="67">
        <v>1</v>
      </c>
      <c r="D631" s="67" t="s">
        <v>124</v>
      </c>
      <c r="E631" s="71" t="s">
        <v>26</v>
      </c>
      <c r="F631" s="71" t="s">
        <v>989</v>
      </c>
      <c r="G631" s="71" t="s">
        <v>104</v>
      </c>
      <c r="H631" s="71" t="s">
        <v>982</v>
      </c>
      <c r="I631" s="61" t="s">
        <v>73</v>
      </c>
      <c r="J631" s="93">
        <v>44674</v>
      </c>
      <c r="K631" s="65">
        <v>0.6666666666666666</v>
      </c>
      <c r="L631" s="90" t="s">
        <v>214</v>
      </c>
      <c r="M631" s="90">
        <v>221021</v>
      </c>
      <c r="N631" s="64" t="s">
        <v>426</v>
      </c>
      <c r="O631" s="56"/>
      <c r="P631" s="56"/>
      <c r="Q631" s="56"/>
      <c r="R631" s="85"/>
    </row>
    <row r="632" spans="1:18" ht="12.75" customHeight="1">
      <c r="A632" s="66">
        <v>615</v>
      </c>
      <c r="B632" s="69" t="s">
        <v>23</v>
      </c>
      <c r="C632" s="69">
        <v>1</v>
      </c>
      <c r="D632" s="69" t="s">
        <v>124</v>
      </c>
      <c r="E632" s="74" t="s">
        <v>95</v>
      </c>
      <c r="F632" s="74" t="s">
        <v>989</v>
      </c>
      <c r="G632" s="74" t="s">
        <v>24</v>
      </c>
      <c r="H632" s="74" t="s">
        <v>889</v>
      </c>
      <c r="I632" s="61" t="s">
        <v>73</v>
      </c>
      <c r="J632" s="93">
        <v>44674</v>
      </c>
      <c r="K632" s="65">
        <v>0.5416666666666666</v>
      </c>
      <c r="L632" s="64" t="s">
        <v>214</v>
      </c>
      <c r="M632" s="112">
        <v>221021</v>
      </c>
      <c r="N632" s="64" t="s">
        <v>426</v>
      </c>
      <c r="O632" s="56"/>
      <c r="P632" s="56"/>
      <c r="Q632" s="56"/>
      <c r="R632" s="85"/>
    </row>
    <row r="633" spans="1:18" ht="12.75" customHeight="1">
      <c r="A633" s="66">
        <v>616</v>
      </c>
      <c r="B633" s="68" t="s">
        <v>25</v>
      </c>
      <c r="C633" s="68">
        <v>1</v>
      </c>
      <c r="D633" s="68" t="s">
        <v>124</v>
      </c>
      <c r="E633" s="73" t="s">
        <v>98</v>
      </c>
      <c r="F633" s="73" t="s">
        <v>989</v>
      </c>
      <c r="G633" s="73" t="s">
        <v>154</v>
      </c>
      <c r="H633" s="73" t="s">
        <v>960</v>
      </c>
      <c r="I633" s="61" t="s">
        <v>73</v>
      </c>
      <c r="J633" s="93">
        <v>44674</v>
      </c>
      <c r="K633" s="65">
        <v>0.5416666666666666</v>
      </c>
      <c r="L633" s="64" t="s">
        <v>214</v>
      </c>
      <c r="M633" s="112">
        <v>221021</v>
      </c>
      <c r="N633" s="64" t="s">
        <v>426</v>
      </c>
      <c r="O633" s="56"/>
      <c r="P633" s="56"/>
      <c r="Q633" s="56"/>
      <c r="R633" s="85"/>
    </row>
    <row r="634" spans="1:18" ht="12.75" customHeight="1">
      <c r="A634" s="66">
        <v>617</v>
      </c>
      <c r="B634" s="68" t="s">
        <v>25</v>
      </c>
      <c r="C634" s="68">
        <v>2</v>
      </c>
      <c r="D634" s="68" t="s">
        <v>124</v>
      </c>
      <c r="E634" s="73" t="s">
        <v>28</v>
      </c>
      <c r="F634" s="73" t="s">
        <v>973</v>
      </c>
      <c r="G634" s="73" t="s">
        <v>47</v>
      </c>
      <c r="H634" s="73" t="s">
        <v>941</v>
      </c>
      <c r="I634" s="61" t="s">
        <v>73</v>
      </c>
      <c r="J634" s="93">
        <v>44674</v>
      </c>
      <c r="K634" s="65">
        <v>0.6666666666666666</v>
      </c>
      <c r="L634" s="90" t="s">
        <v>227</v>
      </c>
      <c r="M634" s="90">
        <v>100663</v>
      </c>
      <c r="N634" s="58" t="s">
        <v>538</v>
      </c>
      <c r="O634" s="56" t="s">
        <v>843</v>
      </c>
      <c r="P634" s="56" t="s">
        <v>844</v>
      </c>
      <c r="Q634" s="56" t="s">
        <v>845</v>
      </c>
      <c r="R634" s="85"/>
    </row>
    <row r="635" spans="1:18" ht="12.75" customHeight="1">
      <c r="A635" s="66">
        <v>618</v>
      </c>
      <c r="B635" s="67" t="s">
        <v>133</v>
      </c>
      <c r="C635" s="67">
        <v>1</v>
      </c>
      <c r="D635" s="67" t="s">
        <v>119</v>
      </c>
      <c r="E635" s="71" t="s">
        <v>50</v>
      </c>
      <c r="F635" s="71" t="s">
        <v>983</v>
      </c>
      <c r="G635" s="71" t="s">
        <v>158</v>
      </c>
      <c r="H635" s="71" t="s">
        <v>986</v>
      </c>
      <c r="I635" s="61" t="s">
        <v>73</v>
      </c>
      <c r="J635" s="93">
        <v>44674</v>
      </c>
      <c r="K635" s="65">
        <v>0.6666666666666666</v>
      </c>
      <c r="L635" s="64" t="s">
        <v>347</v>
      </c>
      <c r="M635" s="112">
        <v>6465340</v>
      </c>
      <c r="N635" s="62" t="s">
        <v>412</v>
      </c>
      <c r="O635" s="56" t="s">
        <v>623</v>
      </c>
      <c r="P635" s="56" t="s">
        <v>624</v>
      </c>
      <c r="Q635" s="56" t="s">
        <v>625</v>
      </c>
      <c r="R635" s="85"/>
    </row>
    <row r="636" spans="1:18" ht="12.75" customHeight="1">
      <c r="A636" s="66">
        <v>619</v>
      </c>
      <c r="B636" s="69" t="s">
        <v>23</v>
      </c>
      <c r="C636" s="69">
        <v>6</v>
      </c>
      <c r="D636" s="69" t="s">
        <v>119</v>
      </c>
      <c r="E636" s="74" t="s">
        <v>111</v>
      </c>
      <c r="F636" s="74" t="s">
        <v>983</v>
      </c>
      <c r="G636" s="74" t="s">
        <v>38</v>
      </c>
      <c r="H636" s="74" t="s">
        <v>925</v>
      </c>
      <c r="I636" s="61" t="s">
        <v>73</v>
      </c>
      <c r="J636" s="93">
        <v>44674</v>
      </c>
      <c r="K636" s="65">
        <v>0.5416666666666666</v>
      </c>
      <c r="L636" s="64" t="s">
        <v>347</v>
      </c>
      <c r="M636" s="112">
        <v>6465340</v>
      </c>
      <c r="N636" s="62" t="s">
        <v>412</v>
      </c>
      <c r="O636" s="56" t="s">
        <v>623</v>
      </c>
      <c r="P636" s="56" t="s">
        <v>624</v>
      </c>
      <c r="Q636" s="56" t="s">
        <v>625</v>
      </c>
      <c r="R636" s="85"/>
    </row>
    <row r="637" spans="1:18" ht="12.75">
      <c r="A637" s="66">
        <v>620</v>
      </c>
      <c r="B637" s="67" t="s">
        <v>133</v>
      </c>
      <c r="C637" s="67">
        <v>1</v>
      </c>
      <c r="D637" s="67" t="s">
        <v>119</v>
      </c>
      <c r="E637" s="71" t="s">
        <v>90</v>
      </c>
      <c r="F637" s="71" t="s">
        <v>979</v>
      </c>
      <c r="G637" s="71" t="s">
        <v>56</v>
      </c>
      <c r="H637" s="71" t="s">
        <v>981</v>
      </c>
      <c r="I637" s="61" t="s">
        <v>73</v>
      </c>
      <c r="J637" s="93">
        <v>44674</v>
      </c>
      <c r="K637" s="65">
        <v>0.6666666666666666</v>
      </c>
      <c r="L637" s="64" t="s">
        <v>329</v>
      </c>
      <c r="M637" s="112">
        <v>590862</v>
      </c>
      <c r="N637" s="59" t="s">
        <v>378</v>
      </c>
      <c r="O637" s="56" t="s">
        <v>679</v>
      </c>
      <c r="P637" s="56" t="s">
        <v>680</v>
      </c>
      <c r="Q637" s="56" t="s">
        <v>681</v>
      </c>
      <c r="R637" s="85"/>
    </row>
    <row r="638" spans="1:18" ht="12.75">
      <c r="A638" s="66">
        <v>621</v>
      </c>
      <c r="B638" s="69" t="s">
        <v>23</v>
      </c>
      <c r="C638" s="69">
        <v>5</v>
      </c>
      <c r="D638" s="69" t="s">
        <v>119</v>
      </c>
      <c r="E638" s="74" t="s">
        <v>93</v>
      </c>
      <c r="F638" s="74" t="s">
        <v>979</v>
      </c>
      <c r="G638" s="74" t="s">
        <v>43</v>
      </c>
      <c r="H638" s="74" t="s">
        <v>911</v>
      </c>
      <c r="I638" s="61" t="s">
        <v>73</v>
      </c>
      <c r="J638" s="93">
        <v>44674</v>
      </c>
      <c r="K638" s="65">
        <v>0.5416666666666666</v>
      </c>
      <c r="L638" s="64" t="s">
        <v>329</v>
      </c>
      <c r="M638" s="112">
        <v>590862</v>
      </c>
      <c r="N638" s="59" t="s">
        <v>378</v>
      </c>
      <c r="O638" s="56" t="s">
        <v>679</v>
      </c>
      <c r="P638" s="56" t="s">
        <v>680</v>
      </c>
      <c r="Q638" s="56" t="s">
        <v>681</v>
      </c>
      <c r="R638" s="85"/>
    </row>
    <row r="639" spans="1:18" ht="12.75" customHeight="1">
      <c r="A639" s="66">
        <v>622</v>
      </c>
      <c r="B639" s="70" t="s">
        <v>33</v>
      </c>
      <c r="C639" s="70">
        <v>1</v>
      </c>
      <c r="D639" s="70" t="s">
        <v>119</v>
      </c>
      <c r="E639" s="72" t="s">
        <v>156</v>
      </c>
      <c r="F639" s="72" t="s">
        <v>907</v>
      </c>
      <c r="G639" s="72" t="s">
        <v>57</v>
      </c>
      <c r="H639" s="72" t="s">
        <v>906</v>
      </c>
      <c r="I639" s="61" t="s">
        <v>73</v>
      </c>
      <c r="J639" s="93">
        <v>44674</v>
      </c>
      <c r="K639" s="65">
        <v>0.6666666666666666</v>
      </c>
      <c r="L639" s="64" t="s">
        <v>346</v>
      </c>
      <c r="M639" s="112">
        <v>624423</v>
      </c>
      <c r="N639" s="59" t="s">
        <v>512</v>
      </c>
      <c r="O639" s="56" t="s">
        <v>717</v>
      </c>
      <c r="P639" s="56" t="s">
        <v>718</v>
      </c>
      <c r="Q639" s="56" t="s">
        <v>719</v>
      </c>
      <c r="R639" s="85"/>
    </row>
    <row r="640" spans="1:18" ht="12.75" customHeight="1">
      <c r="A640" s="66">
        <v>623</v>
      </c>
      <c r="B640" s="68" t="s">
        <v>25</v>
      </c>
      <c r="C640" s="68">
        <v>10</v>
      </c>
      <c r="D640" s="68" t="s">
        <v>119</v>
      </c>
      <c r="E640" s="73" t="s">
        <v>52</v>
      </c>
      <c r="F640" s="73" t="s">
        <v>972</v>
      </c>
      <c r="G640" s="73" t="s">
        <v>131</v>
      </c>
      <c r="H640" s="73" t="s">
        <v>965</v>
      </c>
      <c r="I640" s="61" t="s">
        <v>73</v>
      </c>
      <c r="J640" s="93">
        <v>44674</v>
      </c>
      <c r="K640" s="65">
        <v>0.6666666666666666</v>
      </c>
      <c r="L640" s="64" t="s">
        <v>351</v>
      </c>
      <c r="M640" s="112">
        <v>590485</v>
      </c>
      <c r="N640" s="59" t="s">
        <v>536</v>
      </c>
      <c r="O640" s="56" t="s">
        <v>720</v>
      </c>
      <c r="P640" s="56" t="s">
        <v>721</v>
      </c>
      <c r="Q640" s="56" t="s">
        <v>722</v>
      </c>
      <c r="R640" s="85"/>
    </row>
    <row r="641" spans="1:18" ht="12.75" customHeight="1">
      <c r="A641" s="66">
        <v>624</v>
      </c>
      <c r="B641" s="69" t="s">
        <v>23</v>
      </c>
      <c r="C641" s="69">
        <v>6</v>
      </c>
      <c r="D641" s="69" t="s">
        <v>119</v>
      </c>
      <c r="E641" s="74" t="s">
        <v>61</v>
      </c>
      <c r="F641" s="74" t="s">
        <v>919</v>
      </c>
      <c r="G641" s="74" t="s">
        <v>182</v>
      </c>
      <c r="H641" s="74" t="s">
        <v>913</v>
      </c>
      <c r="I641" s="61" t="s">
        <v>73</v>
      </c>
      <c r="J641" s="93">
        <v>44674</v>
      </c>
      <c r="K641" s="65">
        <v>0.6666666666666666</v>
      </c>
      <c r="L641" s="64" t="s">
        <v>589</v>
      </c>
      <c r="M641" s="112">
        <v>221657</v>
      </c>
      <c r="N641" s="59" t="s">
        <v>590</v>
      </c>
      <c r="O641" s="56"/>
      <c r="P641" s="56"/>
      <c r="Q641" s="56"/>
      <c r="R641" s="85"/>
    </row>
    <row r="642" spans="1:18" ht="12.75" customHeight="1">
      <c r="A642" s="66">
        <v>625</v>
      </c>
      <c r="B642" s="68" t="s">
        <v>25</v>
      </c>
      <c r="C642" s="68">
        <v>11</v>
      </c>
      <c r="D642" s="68" t="s">
        <v>119</v>
      </c>
      <c r="E642" s="73" t="s">
        <v>172</v>
      </c>
      <c r="F642" s="73" t="s">
        <v>935</v>
      </c>
      <c r="G642" s="73" t="s">
        <v>144</v>
      </c>
      <c r="H642" s="73" t="s">
        <v>988</v>
      </c>
      <c r="I642" s="61" t="s">
        <v>73</v>
      </c>
      <c r="J642" s="93">
        <v>44674</v>
      </c>
      <c r="K642" s="65">
        <v>0.5833333333333334</v>
      </c>
      <c r="L642" s="98"/>
      <c r="M642" s="119"/>
      <c r="N642" s="62"/>
      <c r="O642" s="56" t="s">
        <v>728</v>
      </c>
      <c r="P642" s="56" t="s">
        <v>729</v>
      </c>
      <c r="Q642" s="56" t="s">
        <v>730</v>
      </c>
      <c r="R642" s="85"/>
    </row>
    <row r="643" spans="1:18" ht="12.75" customHeight="1">
      <c r="A643" s="66">
        <v>626</v>
      </c>
      <c r="B643" s="68" t="s">
        <v>25</v>
      </c>
      <c r="C643" s="68">
        <v>11</v>
      </c>
      <c r="D643" s="68" t="s">
        <v>119</v>
      </c>
      <c r="E643" s="73" t="s">
        <v>53</v>
      </c>
      <c r="F643" s="73" t="s">
        <v>975</v>
      </c>
      <c r="G643" s="73" t="s">
        <v>157</v>
      </c>
      <c r="H643" s="73" t="s">
        <v>892</v>
      </c>
      <c r="I643" s="61" t="s">
        <v>73</v>
      </c>
      <c r="J643" s="93">
        <v>44674</v>
      </c>
      <c r="K643" s="65">
        <v>0.6666666666666666</v>
      </c>
      <c r="L643" s="64" t="s">
        <v>352</v>
      </c>
      <c r="M643" s="112">
        <v>620108</v>
      </c>
      <c r="N643" s="62" t="s">
        <v>436</v>
      </c>
      <c r="O643" s="56" t="s">
        <v>742</v>
      </c>
      <c r="P643" s="56" t="s">
        <v>740</v>
      </c>
      <c r="Q643" s="56" t="s">
        <v>741</v>
      </c>
      <c r="R643" s="85"/>
    </row>
    <row r="644" spans="1:18" ht="12.75">
      <c r="A644" s="66">
        <v>627</v>
      </c>
      <c r="B644" s="69" t="s">
        <v>23</v>
      </c>
      <c r="C644" s="69">
        <v>6</v>
      </c>
      <c r="D644" s="69" t="s">
        <v>119</v>
      </c>
      <c r="E644" s="74" t="s">
        <v>91</v>
      </c>
      <c r="F644" s="74" t="s">
        <v>921</v>
      </c>
      <c r="G644" s="74" t="s">
        <v>51</v>
      </c>
      <c r="H644" s="74" t="s">
        <v>882</v>
      </c>
      <c r="I644" s="61" t="s">
        <v>73</v>
      </c>
      <c r="J644" s="93">
        <v>44674</v>
      </c>
      <c r="K644" s="65">
        <v>0.6666666666666666</v>
      </c>
      <c r="L644" s="64" t="s">
        <v>353</v>
      </c>
      <c r="M644" s="112">
        <v>622364</v>
      </c>
      <c r="N644" s="59" t="s">
        <v>405</v>
      </c>
      <c r="O644" s="56" t="s">
        <v>855</v>
      </c>
      <c r="P644" s="56" t="s">
        <v>856</v>
      </c>
      <c r="Q644" s="56" t="s">
        <v>857</v>
      </c>
      <c r="R644" s="85"/>
    </row>
    <row r="645" spans="1:18" ht="12.75">
      <c r="A645" s="66">
        <v>628</v>
      </c>
      <c r="B645" s="68" t="s">
        <v>25</v>
      </c>
      <c r="C645" s="68">
        <v>12</v>
      </c>
      <c r="D645" s="68" t="s">
        <v>118</v>
      </c>
      <c r="E645" s="73" t="s">
        <v>40</v>
      </c>
      <c r="F645" s="73" t="s">
        <v>948</v>
      </c>
      <c r="G645" s="73" t="s">
        <v>146</v>
      </c>
      <c r="H645" s="73" t="s">
        <v>969</v>
      </c>
      <c r="I645" s="61" t="s">
        <v>73</v>
      </c>
      <c r="J645" s="93">
        <v>44674</v>
      </c>
      <c r="K645" s="65">
        <v>0.6666666666666666</v>
      </c>
      <c r="L645" s="64" t="s">
        <v>480</v>
      </c>
      <c r="M645" s="112">
        <v>486219</v>
      </c>
      <c r="N645" s="64" t="s">
        <v>481</v>
      </c>
      <c r="O645" s="56" t="s">
        <v>647</v>
      </c>
      <c r="P645" s="56" t="s">
        <v>648</v>
      </c>
      <c r="Q645" s="56" t="s">
        <v>649</v>
      </c>
      <c r="R645" s="85"/>
    </row>
    <row r="646" spans="1:18" ht="12.75">
      <c r="A646" s="66">
        <v>629</v>
      </c>
      <c r="B646" s="70" t="s">
        <v>33</v>
      </c>
      <c r="C646" s="70">
        <v>2</v>
      </c>
      <c r="D646" s="70" t="s">
        <v>118</v>
      </c>
      <c r="E646" s="72" t="s">
        <v>36</v>
      </c>
      <c r="F646" s="72" t="s">
        <v>909</v>
      </c>
      <c r="G646" s="72" t="s">
        <v>39</v>
      </c>
      <c r="H646" s="72" t="s">
        <v>903</v>
      </c>
      <c r="I646" s="61" t="s">
        <v>73</v>
      </c>
      <c r="J646" s="93">
        <v>44674</v>
      </c>
      <c r="K646" s="65">
        <v>0.6666666666666666</v>
      </c>
      <c r="L646" s="64" t="s">
        <v>330</v>
      </c>
      <c r="M646" s="112">
        <v>104795</v>
      </c>
      <c r="N646" s="64" t="s">
        <v>572</v>
      </c>
      <c r="O646" s="56" t="s">
        <v>694</v>
      </c>
      <c r="P646" s="56" t="s">
        <v>695</v>
      </c>
      <c r="Q646" s="56" t="s">
        <v>696</v>
      </c>
      <c r="R646" s="85"/>
    </row>
    <row r="647" spans="1:18" ht="12.75" customHeight="1">
      <c r="A647" s="66">
        <v>630</v>
      </c>
      <c r="B647" s="70" t="s">
        <v>33</v>
      </c>
      <c r="C647" s="70">
        <v>1</v>
      </c>
      <c r="D647" s="70" t="s">
        <v>118</v>
      </c>
      <c r="E647" s="72" t="s">
        <v>44</v>
      </c>
      <c r="F647" s="72" t="s">
        <v>908</v>
      </c>
      <c r="G647" s="72" t="s">
        <v>34</v>
      </c>
      <c r="H647" s="72" t="s">
        <v>928</v>
      </c>
      <c r="I647" s="61" t="s">
        <v>73</v>
      </c>
      <c r="J647" s="93">
        <v>44674</v>
      </c>
      <c r="K647" s="65">
        <v>0.6666666666666666</v>
      </c>
      <c r="L647" s="64" t="s">
        <v>518</v>
      </c>
      <c r="M647" s="112">
        <v>31094</v>
      </c>
      <c r="N647" s="62" t="s">
        <v>517</v>
      </c>
      <c r="O647" s="56" t="s">
        <v>705</v>
      </c>
      <c r="P647" s="56" t="s">
        <v>706</v>
      </c>
      <c r="Q647" s="56" t="s">
        <v>707</v>
      </c>
      <c r="R647" s="85"/>
    </row>
    <row r="648" spans="1:18" ht="12.75" customHeight="1">
      <c r="A648" s="66">
        <v>631</v>
      </c>
      <c r="B648" s="69" t="s">
        <v>23</v>
      </c>
      <c r="C648" s="69">
        <v>5</v>
      </c>
      <c r="D648" s="69" t="s">
        <v>118</v>
      </c>
      <c r="E648" s="74" t="s">
        <v>112</v>
      </c>
      <c r="F648" s="74" t="s">
        <v>923</v>
      </c>
      <c r="G648" s="74" t="s">
        <v>45</v>
      </c>
      <c r="H648" s="74" t="s">
        <v>922</v>
      </c>
      <c r="I648" s="61" t="s">
        <v>73</v>
      </c>
      <c r="J648" s="93">
        <v>44674</v>
      </c>
      <c r="K648" s="65">
        <v>0.6666666666666666</v>
      </c>
      <c r="L648" s="64" t="s">
        <v>336</v>
      </c>
      <c r="M648" s="112">
        <v>480783</v>
      </c>
      <c r="N648" s="59" t="s">
        <v>429</v>
      </c>
      <c r="O648" s="56"/>
      <c r="P648" s="56"/>
      <c r="Q648" s="56"/>
      <c r="R648" s="85"/>
    </row>
    <row r="649" spans="1:18" ht="12.75" customHeight="1">
      <c r="A649" s="66">
        <v>632</v>
      </c>
      <c r="B649" s="68" t="s">
        <v>25</v>
      </c>
      <c r="C649" s="68">
        <v>11</v>
      </c>
      <c r="D649" s="68" t="s">
        <v>118</v>
      </c>
      <c r="E649" s="73" t="s">
        <v>145</v>
      </c>
      <c r="F649" s="73" t="s">
        <v>949</v>
      </c>
      <c r="G649" s="73" t="s">
        <v>190</v>
      </c>
      <c r="H649" s="73" t="s">
        <v>936</v>
      </c>
      <c r="I649" s="61" t="s">
        <v>73</v>
      </c>
      <c r="J649" s="93">
        <v>44674</v>
      </c>
      <c r="K649" s="65">
        <v>0.5416666666666666</v>
      </c>
      <c r="L649" s="90" t="s">
        <v>331</v>
      </c>
      <c r="M649" s="90">
        <v>590163</v>
      </c>
      <c r="N649" s="103" t="s">
        <v>382</v>
      </c>
      <c r="O649" s="56" t="s">
        <v>610</v>
      </c>
      <c r="P649" s="56" t="s">
        <v>611</v>
      </c>
      <c r="Q649" s="56" t="s">
        <v>612</v>
      </c>
      <c r="R649" s="85"/>
    </row>
    <row r="650" spans="1:18" ht="12.75" customHeight="1">
      <c r="A650" s="66">
        <v>633</v>
      </c>
      <c r="B650" s="70" t="s">
        <v>33</v>
      </c>
      <c r="C650" s="70">
        <v>2</v>
      </c>
      <c r="D650" s="70" t="s">
        <v>118</v>
      </c>
      <c r="E650" s="72" t="s">
        <v>177</v>
      </c>
      <c r="F650" s="72" t="s">
        <v>879</v>
      </c>
      <c r="G650" s="72" t="s">
        <v>160</v>
      </c>
      <c r="H650" s="72" t="s">
        <v>927</v>
      </c>
      <c r="I650" s="61" t="s">
        <v>73</v>
      </c>
      <c r="J650" s="93">
        <v>44674</v>
      </c>
      <c r="K650" s="65">
        <v>0.6666666666666666</v>
      </c>
      <c r="L650" s="64" t="s">
        <v>334</v>
      </c>
      <c r="M650" s="112">
        <v>52414</v>
      </c>
      <c r="N650" s="64" t="s">
        <v>456</v>
      </c>
      <c r="O650" s="56" t="s">
        <v>608</v>
      </c>
      <c r="P650" s="56" t="s">
        <v>609</v>
      </c>
      <c r="Q650" s="56" t="s">
        <v>613</v>
      </c>
      <c r="R650" s="85"/>
    </row>
    <row r="651" spans="1:18" ht="12.75" customHeight="1">
      <c r="A651" s="66">
        <v>634</v>
      </c>
      <c r="B651" s="68" t="s">
        <v>25</v>
      </c>
      <c r="C651" s="68">
        <v>12</v>
      </c>
      <c r="D651" s="68" t="s">
        <v>118</v>
      </c>
      <c r="E651" s="73" t="s">
        <v>161</v>
      </c>
      <c r="F651" s="73" t="s">
        <v>879</v>
      </c>
      <c r="G651" s="73" t="s">
        <v>159</v>
      </c>
      <c r="H651" s="73" t="s">
        <v>986</v>
      </c>
      <c r="I651" s="61" t="s">
        <v>73</v>
      </c>
      <c r="J651" s="93">
        <v>44674</v>
      </c>
      <c r="K651" s="65">
        <v>0.5416666666666666</v>
      </c>
      <c r="L651" s="90" t="s">
        <v>334</v>
      </c>
      <c r="M651" s="90">
        <v>52414</v>
      </c>
      <c r="N651" s="64" t="s">
        <v>456</v>
      </c>
      <c r="O651" s="56" t="s">
        <v>608</v>
      </c>
      <c r="P651" s="56" t="s">
        <v>609</v>
      </c>
      <c r="Q651" s="56" t="s">
        <v>613</v>
      </c>
      <c r="R651" s="85"/>
    </row>
    <row r="652" spans="1:18" ht="12.75" customHeight="1">
      <c r="A652" s="66">
        <v>635</v>
      </c>
      <c r="B652" s="68" t="s">
        <v>25</v>
      </c>
      <c r="C652" s="68">
        <v>6</v>
      </c>
      <c r="D652" s="68" t="s">
        <v>116</v>
      </c>
      <c r="E652" s="73" t="s">
        <v>195</v>
      </c>
      <c r="F652" s="73" t="s">
        <v>952</v>
      </c>
      <c r="G652" s="73" t="s">
        <v>163</v>
      </c>
      <c r="H652" s="73" t="s">
        <v>883</v>
      </c>
      <c r="I652" s="61" t="s">
        <v>73</v>
      </c>
      <c r="J652" s="93">
        <v>44674</v>
      </c>
      <c r="K652" s="65">
        <v>0.6666666666666666</v>
      </c>
      <c r="L652" s="101"/>
      <c r="M652" s="101"/>
      <c r="N652" s="58"/>
      <c r="O652" s="56"/>
      <c r="P652" s="56"/>
      <c r="Q652" s="56"/>
      <c r="R652" s="85"/>
    </row>
    <row r="653" spans="1:18" ht="12.75" customHeight="1">
      <c r="A653" s="66">
        <v>636</v>
      </c>
      <c r="B653" s="68" t="s">
        <v>25</v>
      </c>
      <c r="C653" s="68">
        <v>5</v>
      </c>
      <c r="D653" s="68" t="s">
        <v>116</v>
      </c>
      <c r="E653" s="73" t="s">
        <v>186</v>
      </c>
      <c r="F653" s="73" t="s">
        <v>954</v>
      </c>
      <c r="G653" s="73" t="s">
        <v>138</v>
      </c>
      <c r="H653" s="73" t="s">
        <v>931</v>
      </c>
      <c r="I653" s="61" t="s">
        <v>73</v>
      </c>
      <c r="J653" s="93">
        <v>44674</v>
      </c>
      <c r="K653" s="65">
        <v>0.6666666666666666</v>
      </c>
      <c r="L653" s="64" t="s">
        <v>502</v>
      </c>
      <c r="M653" s="112">
        <v>12896</v>
      </c>
      <c r="N653" s="58" t="s">
        <v>501</v>
      </c>
      <c r="O653" s="56"/>
      <c r="P653" s="56"/>
      <c r="Q653" s="56"/>
      <c r="R653" s="85"/>
    </row>
    <row r="654" spans="1:18" ht="12.75" customHeight="1">
      <c r="A654" s="66">
        <v>637</v>
      </c>
      <c r="B654" s="68" t="s">
        <v>25</v>
      </c>
      <c r="C654" s="68">
        <v>6</v>
      </c>
      <c r="D654" s="68" t="s">
        <v>116</v>
      </c>
      <c r="E654" s="73" t="s">
        <v>165</v>
      </c>
      <c r="F654" s="73" t="s">
        <v>958</v>
      </c>
      <c r="G654" s="73" t="s">
        <v>153</v>
      </c>
      <c r="H654" s="73" t="s">
        <v>891</v>
      </c>
      <c r="I654" s="61" t="s">
        <v>73</v>
      </c>
      <c r="J654" s="93">
        <v>44674</v>
      </c>
      <c r="K654" s="65">
        <v>0.6666666666666666</v>
      </c>
      <c r="L654" s="64" t="s">
        <v>280</v>
      </c>
      <c r="M654" s="112">
        <v>6728459</v>
      </c>
      <c r="N654" s="58" t="s">
        <v>514</v>
      </c>
      <c r="O654" s="56" t="s">
        <v>761</v>
      </c>
      <c r="P654" s="56" t="s">
        <v>762</v>
      </c>
      <c r="Q654" s="56" t="s">
        <v>763</v>
      </c>
      <c r="R654" s="85"/>
    </row>
    <row r="655" spans="1:18" ht="12.75" customHeight="1">
      <c r="A655" s="66">
        <v>638</v>
      </c>
      <c r="B655" s="68" t="s">
        <v>25</v>
      </c>
      <c r="C655" s="68">
        <v>5</v>
      </c>
      <c r="D655" s="68" t="s">
        <v>116</v>
      </c>
      <c r="E655" s="73" t="s">
        <v>65</v>
      </c>
      <c r="F655" s="73" t="s">
        <v>968</v>
      </c>
      <c r="G655" s="73" t="s">
        <v>48</v>
      </c>
      <c r="H655" s="73" t="s">
        <v>971</v>
      </c>
      <c r="I655" s="61" t="s">
        <v>73</v>
      </c>
      <c r="J655" s="93">
        <v>44674</v>
      </c>
      <c r="K655" s="65">
        <v>0.6666666666666666</v>
      </c>
      <c r="L655" s="64" t="s">
        <v>389</v>
      </c>
      <c r="M655" s="112">
        <v>397257</v>
      </c>
      <c r="N655" s="62" t="s">
        <v>388</v>
      </c>
      <c r="O655" s="56"/>
      <c r="P655" s="56"/>
      <c r="Q655" s="56"/>
      <c r="R655" s="85"/>
    </row>
    <row r="656" spans="1:18" ht="12.75" customHeight="1">
      <c r="A656" s="66">
        <v>639</v>
      </c>
      <c r="B656" s="67" t="s">
        <v>133</v>
      </c>
      <c r="C656" s="67">
        <v>2</v>
      </c>
      <c r="D656" s="67" t="s">
        <v>116</v>
      </c>
      <c r="E656" s="71" t="s">
        <v>27</v>
      </c>
      <c r="F656" s="71" t="s">
        <v>985</v>
      </c>
      <c r="G656" s="71" t="s">
        <v>60</v>
      </c>
      <c r="H656" s="71" t="s">
        <v>987</v>
      </c>
      <c r="I656" s="61" t="s">
        <v>73</v>
      </c>
      <c r="J656" s="93">
        <v>44674</v>
      </c>
      <c r="K656" s="65">
        <v>0.6666666666666666</v>
      </c>
      <c r="L656" s="64" t="s">
        <v>274</v>
      </c>
      <c r="M656" s="112">
        <v>38336</v>
      </c>
      <c r="N656" s="58" t="s">
        <v>369</v>
      </c>
      <c r="O656" s="56"/>
      <c r="P656" s="56"/>
      <c r="Q656" s="56"/>
      <c r="R656" s="85"/>
    </row>
    <row r="657" spans="1:18" ht="12.75">
      <c r="A657" s="66">
        <v>640</v>
      </c>
      <c r="B657" s="69" t="s">
        <v>23</v>
      </c>
      <c r="C657" s="69">
        <v>3</v>
      </c>
      <c r="D657" s="69" t="s">
        <v>116</v>
      </c>
      <c r="E657" s="74" t="s">
        <v>102</v>
      </c>
      <c r="F657" s="74" t="s">
        <v>985</v>
      </c>
      <c r="G657" s="74" t="s">
        <v>180</v>
      </c>
      <c r="H657" s="74" t="s">
        <v>920</v>
      </c>
      <c r="I657" s="61" t="s">
        <v>73</v>
      </c>
      <c r="J657" s="93">
        <v>44674</v>
      </c>
      <c r="K657" s="65">
        <v>0.5416666666666666</v>
      </c>
      <c r="L657" s="64" t="s">
        <v>274</v>
      </c>
      <c r="M657" s="112">
        <v>38336</v>
      </c>
      <c r="N657" s="58" t="s">
        <v>369</v>
      </c>
      <c r="O657" s="56"/>
      <c r="P657" s="56"/>
      <c r="Q657" s="56"/>
      <c r="R657" s="85"/>
    </row>
    <row r="658" spans="1:18" ht="12.75" customHeight="1">
      <c r="A658" s="66">
        <v>641</v>
      </c>
      <c r="B658" s="68" t="s">
        <v>25</v>
      </c>
      <c r="C658" s="68">
        <v>9</v>
      </c>
      <c r="D658" s="68" t="s">
        <v>117</v>
      </c>
      <c r="E658" s="73" t="s">
        <v>167</v>
      </c>
      <c r="F658" s="73" t="s">
        <v>947</v>
      </c>
      <c r="G658" s="73" t="s">
        <v>200</v>
      </c>
      <c r="H658" s="73" t="s">
        <v>955</v>
      </c>
      <c r="I658" s="61" t="s">
        <v>73</v>
      </c>
      <c r="J658" s="93">
        <v>44674</v>
      </c>
      <c r="K658" s="65">
        <v>0.5833333333333334</v>
      </c>
      <c r="L658" s="64" t="s">
        <v>319</v>
      </c>
      <c r="M658" s="112">
        <v>3849</v>
      </c>
      <c r="N658" s="59" t="s">
        <v>432</v>
      </c>
      <c r="O658" s="87" t="s">
        <v>629</v>
      </c>
      <c r="P658" s="56" t="s">
        <v>630</v>
      </c>
      <c r="Q658" s="56" t="s">
        <v>631</v>
      </c>
      <c r="R658" s="85"/>
    </row>
    <row r="659" spans="1:18" ht="12.75" customHeight="1">
      <c r="A659" s="66">
        <v>642</v>
      </c>
      <c r="B659" s="69" t="s">
        <v>23</v>
      </c>
      <c r="C659" s="69">
        <v>4</v>
      </c>
      <c r="D659" s="69" t="s">
        <v>117</v>
      </c>
      <c r="E659" s="74" t="s">
        <v>31</v>
      </c>
      <c r="F659" s="74" t="s">
        <v>885</v>
      </c>
      <c r="G659" s="74" t="s">
        <v>107</v>
      </c>
      <c r="H659" s="74" t="s">
        <v>877</v>
      </c>
      <c r="I659" s="61" t="s">
        <v>73</v>
      </c>
      <c r="J659" s="93">
        <v>44674</v>
      </c>
      <c r="K659" s="65">
        <v>0.6666666666666666</v>
      </c>
      <c r="L659" s="64" t="s">
        <v>325</v>
      </c>
      <c r="M659" s="112">
        <v>126852</v>
      </c>
      <c r="N659" s="62" t="s">
        <v>504</v>
      </c>
      <c r="O659" s="56" t="s">
        <v>673</v>
      </c>
      <c r="P659" s="56" t="s">
        <v>674</v>
      </c>
      <c r="Q659" s="56" t="s">
        <v>675</v>
      </c>
      <c r="R659" s="85"/>
    </row>
    <row r="660" spans="1:18" ht="12.75" customHeight="1">
      <c r="A660" s="66">
        <v>643</v>
      </c>
      <c r="B660" s="68" t="s">
        <v>25</v>
      </c>
      <c r="C660" s="68">
        <v>9</v>
      </c>
      <c r="D660" s="68" t="s">
        <v>117</v>
      </c>
      <c r="E660" s="73" t="s">
        <v>113</v>
      </c>
      <c r="F660" s="73" t="s">
        <v>940</v>
      </c>
      <c r="G660" s="73" t="s">
        <v>32</v>
      </c>
      <c r="H660" s="73" t="s">
        <v>880</v>
      </c>
      <c r="I660" s="61" t="s">
        <v>73</v>
      </c>
      <c r="J660" s="93">
        <v>44674</v>
      </c>
      <c r="K660" s="65">
        <v>0.6666666666666666</v>
      </c>
      <c r="L660" s="64" t="s">
        <v>322</v>
      </c>
      <c r="M660" s="112">
        <v>41169</v>
      </c>
      <c r="N660" s="59" t="s">
        <v>563</v>
      </c>
      <c r="O660" s="56" t="s">
        <v>700</v>
      </c>
      <c r="P660" s="56" t="s">
        <v>701</v>
      </c>
      <c r="Q660" s="56" t="s">
        <v>702</v>
      </c>
      <c r="R660" s="85"/>
    </row>
    <row r="661" spans="1:18" ht="12.75" customHeight="1">
      <c r="A661" s="66">
        <v>644</v>
      </c>
      <c r="B661" s="68" t="s">
        <v>25</v>
      </c>
      <c r="C661" s="68">
        <v>10</v>
      </c>
      <c r="D661" s="68" t="s">
        <v>117</v>
      </c>
      <c r="E661" s="73" t="s">
        <v>142</v>
      </c>
      <c r="F661" s="73" t="s">
        <v>933</v>
      </c>
      <c r="G661" s="73" t="s">
        <v>106</v>
      </c>
      <c r="H661" s="73" t="s">
        <v>978</v>
      </c>
      <c r="I661" s="61" t="s">
        <v>73</v>
      </c>
      <c r="J661" s="93">
        <v>44674</v>
      </c>
      <c r="K661" s="65">
        <v>0.6666666666666666</v>
      </c>
      <c r="L661" s="64" t="s">
        <v>324</v>
      </c>
      <c r="M661" s="112">
        <v>40713</v>
      </c>
      <c r="N661" s="64" t="s">
        <v>394</v>
      </c>
      <c r="O661" s="56" t="s">
        <v>620</v>
      </c>
      <c r="P661" s="56" t="s">
        <v>621</v>
      </c>
      <c r="Q661" s="56" t="s">
        <v>622</v>
      </c>
      <c r="R661" s="85"/>
    </row>
    <row r="662" spans="1:18" ht="12.75" customHeight="1">
      <c r="A662" s="66">
        <v>645</v>
      </c>
      <c r="B662" s="67" t="s">
        <v>133</v>
      </c>
      <c r="C662" s="67">
        <v>2</v>
      </c>
      <c r="D662" s="67" t="s">
        <v>117</v>
      </c>
      <c r="E662" s="71" t="s">
        <v>62</v>
      </c>
      <c r="F662" s="71" t="s">
        <v>980</v>
      </c>
      <c r="G662" s="71" t="s">
        <v>42</v>
      </c>
      <c r="H662" s="71" t="s">
        <v>988</v>
      </c>
      <c r="I662" s="61" t="s">
        <v>73</v>
      </c>
      <c r="J662" s="93">
        <v>44674</v>
      </c>
      <c r="K662" s="65">
        <v>0.6666666666666666</v>
      </c>
      <c r="L662" s="64" t="s">
        <v>400</v>
      </c>
      <c r="M662" s="112">
        <v>31980</v>
      </c>
      <c r="N662" s="62" t="s">
        <v>399</v>
      </c>
      <c r="O662" s="56" t="s">
        <v>614</v>
      </c>
      <c r="P662" s="56" t="s">
        <v>615</v>
      </c>
      <c r="Q662" s="56" t="s">
        <v>616</v>
      </c>
      <c r="R662" s="85"/>
    </row>
    <row r="663" spans="1:18" ht="12.75" customHeight="1">
      <c r="A663" s="66">
        <v>646</v>
      </c>
      <c r="B663" s="68" t="s">
        <v>25</v>
      </c>
      <c r="C663" s="68">
        <v>10</v>
      </c>
      <c r="D663" s="68" t="s">
        <v>117</v>
      </c>
      <c r="E663" s="73" t="s">
        <v>92</v>
      </c>
      <c r="F663" s="73" t="s">
        <v>980</v>
      </c>
      <c r="G663" s="73" t="s">
        <v>143</v>
      </c>
      <c r="H663" s="73" t="s">
        <v>934</v>
      </c>
      <c r="I663" s="61" t="s">
        <v>73</v>
      </c>
      <c r="J663" s="93">
        <v>44674</v>
      </c>
      <c r="K663" s="65">
        <v>0.5416666666666666</v>
      </c>
      <c r="L663" s="64" t="s">
        <v>400</v>
      </c>
      <c r="M663" s="112">
        <v>31980</v>
      </c>
      <c r="N663" s="62" t="s">
        <v>399</v>
      </c>
      <c r="O663" s="56" t="s">
        <v>614</v>
      </c>
      <c r="P663" s="56" t="s">
        <v>615</v>
      </c>
      <c r="Q663" s="56" t="s">
        <v>616</v>
      </c>
      <c r="R663" s="85"/>
    </row>
    <row r="664" spans="1:18" ht="12.75" customHeight="1">
      <c r="A664" s="66">
        <v>647</v>
      </c>
      <c r="B664" s="69" t="s">
        <v>23</v>
      </c>
      <c r="C664" s="69">
        <v>3</v>
      </c>
      <c r="D664" s="69" t="s">
        <v>115</v>
      </c>
      <c r="E664" s="74" t="s">
        <v>139</v>
      </c>
      <c r="F664" s="74" t="s">
        <v>915</v>
      </c>
      <c r="G664" s="74" t="s">
        <v>166</v>
      </c>
      <c r="H664" s="74" t="s">
        <v>888</v>
      </c>
      <c r="I664" s="61" t="s">
        <v>73</v>
      </c>
      <c r="J664" s="93">
        <v>44674</v>
      </c>
      <c r="K664" s="65">
        <v>0.6666666666666666</v>
      </c>
      <c r="L664" s="64" t="s">
        <v>272</v>
      </c>
      <c r="M664" s="112">
        <v>447264</v>
      </c>
      <c r="N664" s="64" t="s">
        <v>440</v>
      </c>
      <c r="O664" s="86" t="s">
        <v>656</v>
      </c>
      <c r="P664" s="86" t="s">
        <v>657</v>
      </c>
      <c r="Q664" s="86" t="s">
        <v>658</v>
      </c>
      <c r="R664" s="85"/>
    </row>
    <row r="665" spans="1:18" ht="12.75" customHeight="1">
      <c r="A665" s="66">
        <v>648</v>
      </c>
      <c r="B665" s="68" t="s">
        <v>25</v>
      </c>
      <c r="C665" s="68">
        <v>4</v>
      </c>
      <c r="D665" s="68" t="s">
        <v>115</v>
      </c>
      <c r="E665" s="73" t="s">
        <v>30</v>
      </c>
      <c r="F665" s="73" t="s">
        <v>899</v>
      </c>
      <c r="G665" s="73" t="s">
        <v>137</v>
      </c>
      <c r="H665" s="73" t="s">
        <v>957</v>
      </c>
      <c r="I665" s="61" t="s">
        <v>73</v>
      </c>
      <c r="J665" s="93">
        <v>44674</v>
      </c>
      <c r="K665" s="65">
        <v>0.6666666666666666</v>
      </c>
      <c r="L665" s="61" t="s">
        <v>267</v>
      </c>
      <c r="M665" s="113">
        <v>597750</v>
      </c>
      <c r="N665" s="62" t="s">
        <v>475</v>
      </c>
      <c r="O665" s="86" t="s">
        <v>858</v>
      </c>
      <c r="P665" s="86" t="s">
        <v>859</v>
      </c>
      <c r="Q665" s="86" t="s">
        <v>860</v>
      </c>
      <c r="R665" s="85"/>
    </row>
    <row r="666" spans="1:18" ht="12.75" customHeight="1">
      <c r="A666" s="66">
        <v>649</v>
      </c>
      <c r="B666" s="68" t="s">
        <v>25</v>
      </c>
      <c r="C666" s="68">
        <v>5</v>
      </c>
      <c r="D666" s="68" t="s">
        <v>115</v>
      </c>
      <c r="E666" s="73" t="s">
        <v>185</v>
      </c>
      <c r="F666" s="73" t="s">
        <v>876</v>
      </c>
      <c r="G666" s="73" t="s">
        <v>168</v>
      </c>
      <c r="H666" s="73" t="s">
        <v>977</v>
      </c>
      <c r="I666" s="61" t="s">
        <v>73</v>
      </c>
      <c r="J666" s="93">
        <v>44674</v>
      </c>
      <c r="K666" s="65">
        <v>0.6666666666666666</v>
      </c>
      <c r="L666" s="61" t="s">
        <v>577</v>
      </c>
      <c r="M666" s="113">
        <v>461229</v>
      </c>
      <c r="N666" s="62" t="s">
        <v>578</v>
      </c>
      <c r="O666" s="56" t="s">
        <v>791</v>
      </c>
      <c r="P666" s="56" t="s">
        <v>836</v>
      </c>
      <c r="Q666" s="56" t="s">
        <v>837</v>
      </c>
      <c r="R666" s="85"/>
    </row>
    <row r="667" spans="1:18" ht="12.75" customHeight="1">
      <c r="A667" s="66">
        <v>650</v>
      </c>
      <c r="B667" s="68" t="s">
        <v>25</v>
      </c>
      <c r="C667" s="68">
        <v>4</v>
      </c>
      <c r="D667" s="68" t="s">
        <v>54</v>
      </c>
      <c r="E667" s="73" t="s">
        <v>1005</v>
      </c>
      <c r="F667" s="73" t="s">
        <v>901</v>
      </c>
      <c r="G667" s="73" t="s">
        <v>194</v>
      </c>
      <c r="H667" s="73" t="s">
        <v>956</v>
      </c>
      <c r="I667" s="61" t="s">
        <v>73</v>
      </c>
      <c r="J667" s="93">
        <v>44674</v>
      </c>
      <c r="K667" s="65">
        <v>0.6666666666666666</v>
      </c>
      <c r="L667" s="64" t="s">
        <v>1000</v>
      </c>
      <c r="M667" s="89">
        <v>436278</v>
      </c>
      <c r="N667" s="62" t="s">
        <v>1001</v>
      </c>
      <c r="O667" s="56" t="s">
        <v>734</v>
      </c>
      <c r="P667" s="56" t="s">
        <v>735</v>
      </c>
      <c r="Q667" s="56" t="s">
        <v>736</v>
      </c>
      <c r="R667" s="85"/>
    </row>
    <row r="668" spans="1:18" ht="12.75" customHeight="1">
      <c r="A668" s="66">
        <v>651</v>
      </c>
      <c r="B668" s="69" t="s">
        <v>23</v>
      </c>
      <c r="C668" s="69">
        <v>3</v>
      </c>
      <c r="D668" s="69" t="s">
        <v>115</v>
      </c>
      <c r="E668" s="74" t="s">
        <v>49</v>
      </c>
      <c r="F668" s="74" t="s">
        <v>924</v>
      </c>
      <c r="G668" s="74" t="s">
        <v>181</v>
      </c>
      <c r="H668" s="74" t="s">
        <v>929</v>
      </c>
      <c r="I668" s="61" t="s">
        <v>73</v>
      </c>
      <c r="J668" s="93">
        <v>44674</v>
      </c>
      <c r="K668" s="65">
        <v>0.6666666666666666</v>
      </c>
      <c r="L668" s="64" t="s">
        <v>269</v>
      </c>
      <c r="M668" s="112">
        <v>6602993</v>
      </c>
      <c r="N668" s="62" t="s">
        <v>357</v>
      </c>
      <c r="O668" s="56" t="s">
        <v>838</v>
      </c>
      <c r="P668" s="56" t="s">
        <v>839</v>
      </c>
      <c r="Q668" s="56" t="s">
        <v>840</v>
      </c>
      <c r="R668" s="85"/>
    </row>
    <row r="669" spans="1:18" ht="12.75" customHeight="1">
      <c r="A669" s="66">
        <v>652</v>
      </c>
      <c r="B669" s="67" t="s">
        <v>133</v>
      </c>
      <c r="C669" s="67">
        <v>2</v>
      </c>
      <c r="D669" s="67" t="s">
        <v>54</v>
      </c>
      <c r="E669" s="71" t="s">
        <v>41</v>
      </c>
      <c r="F669" s="71" t="s">
        <v>990</v>
      </c>
      <c r="G669" s="71" t="s">
        <v>21</v>
      </c>
      <c r="H669" s="71" t="s">
        <v>984</v>
      </c>
      <c r="I669" s="61" t="s">
        <v>73</v>
      </c>
      <c r="J669" s="93">
        <v>44674</v>
      </c>
      <c r="K669" s="65">
        <v>0.6666666666666666</v>
      </c>
      <c r="L669" s="61" t="s">
        <v>258</v>
      </c>
      <c r="M669" s="113">
        <v>47110</v>
      </c>
      <c r="N669" s="64" t="s">
        <v>558</v>
      </c>
      <c r="O669" s="56" t="s">
        <v>626</v>
      </c>
      <c r="P669" s="56" t="s">
        <v>627</v>
      </c>
      <c r="Q669" s="56" t="s">
        <v>628</v>
      </c>
      <c r="R669" s="85"/>
    </row>
    <row r="670" spans="1:18" ht="12.75" customHeight="1">
      <c r="A670" s="66">
        <v>653</v>
      </c>
      <c r="B670" s="69" t="s">
        <v>23</v>
      </c>
      <c r="C670" s="69">
        <v>2</v>
      </c>
      <c r="D670" s="69" t="s">
        <v>54</v>
      </c>
      <c r="E670" s="74" t="s">
        <v>96</v>
      </c>
      <c r="F670" s="74" t="s">
        <v>990</v>
      </c>
      <c r="G670" s="74" t="s">
        <v>101</v>
      </c>
      <c r="H670" s="74" t="s">
        <v>981</v>
      </c>
      <c r="I670" s="61" t="s">
        <v>73</v>
      </c>
      <c r="J670" s="93">
        <v>44674</v>
      </c>
      <c r="K670" s="65">
        <v>0.5416666666666666</v>
      </c>
      <c r="L670" s="90" t="s">
        <v>258</v>
      </c>
      <c r="M670" s="90">
        <v>47110</v>
      </c>
      <c r="N670" s="64" t="s">
        <v>558</v>
      </c>
      <c r="O670" s="56" t="s">
        <v>626</v>
      </c>
      <c r="P670" s="56" t="s">
        <v>627</v>
      </c>
      <c r="Q670" s="56" t="s">
        <v>628</v>
      </c>
      <c r="R670" s="85"/>
    </row>
    <row r="671" spans="1:18" ht="12.75">
      <c r="A671" s="66">
        <v>654</v>
      </c>
      <c r="B671" s="68" t="s">
        <v>25</v>
      </c>
      <c r="C671" s="68">
        <v>3</v>
      </c>
      <c r="D671" s="68" t="s">
        <v>54</v>
      </c>
      <c r="E671" s="73" t="s">
        <v>134</v>
      </c>
      <c r="F671" s="73" t="s">
        <v>886</v>
      </c>
      <c r="G671" s="73" t="s">
        <v>184</v>
      </c>
      <c r="H671" s="73" t="s">
        <v>961</v>
      </c>
      <c r="I671" s="61" t="s">
        <v>73</v>
      </c>
      <c r="J671" s="93">
        <v>44674</v>
      </c>
      <c r="K671" s="65">
        <v>0.6666666666666666</v>
      </c>
      <c r="L671" s="61" t="s">
        <v>488</v>
      </c>
      <c r="M671" s="113">
        <v>486865</v>
      </c>
      <c r="N671" s="58" t="s">
        <v>489</v>
      </c>
      <c r="O671" s="56" t="s">
        <v>803</v>
      </c>
      <c r="P671" s="56" t="s">
        <v>804</v>
      </c>
      <c r="Q671" s="56" t="s">
        <v>805</v>
      </c>
      <c r="R671" s="85"/>
    </row>
    <row r="672" spans="1:18" ht="12.75">
      <c r="A672" s="66">
        <v>655</v>
      </c>
      <c r="B672" s="68" t="s">
        <v>25</v>
      </c>
      <c r="C672" s="68">
        <v>4</v>
      </c>
      <c r="D672" s="68" t="s">
        <v>54</v>
      </c>
      <c r="E672" s="73" t="s">
        <v>59</v>
      </c>
      <c r="F672" s="73" t="s">
        <v>974</v>
      </c>
      <c r="G672" s="73" t="s">
        <v>55</v>
      </c>
      <c r="H672" s="73" t="s">
        <v>937</v>
      </c>
      <c r="I672" s="61" t="s">
        <v>73</v>
      </c>
      <c r="J672" s="93">
        <v>44674</v>
      </c>
      <c r="K672" s="65">
        <v>0.6666666666666666</v>
      </c>
      <c r="L672" s="98"/>
      <c r="M672" s="119"/>
      <c r="N672" s="64"/>
      <c r="O672" s="56" t="s">
        <v>846</v>
      </c>
      <c r="P672" s="56" t="s">
        <v>847</v>
      </c>
      <c r="Q672" s="56" t="s">
        <v>848</v>
      </c>
      <c r="R672" s="85"/>
    </row>
    <row r="673" spans="1:18" ht="12.75" customHeight="1">
      <c r="A673" s="66">
        <v>656</v>
      </c>
      <c r="B673" s="68" t="s">
        <v>25</v>
      </c>
      <c r="C673" s="68">
        <v>8</v>
      </c>
      <c r="D673" s="68" t="s">
        <v>114</v>
      </c>
      <c r="E673" s="73" t="s">
        <v>199</v>
      </c>
      <c r="F673" s="73" t="s">
        <v>893</v>
      </c>
      <c r="G673" s="73" t="s">
        <v>198</v>
      </c>
      <c r="H673" s="73" t="s">
        <v>966</v>
      </c>
      <c r="I673" s="61" t="s">
        <v>73</v>
      </c>
      <c r="J673" s="93">
        <v>44674</v>
      </c>
      <c r="K673" s="65">
        <v>0.6666666666666666</v>
      </c>
      <c r="L673" s="61" t="s">
        <v>303</v>
      </c>
      <c r="M673" s="113">
        <v>6518743</v>
      </c>
      <c r="N673" s="62" t="s">
        <v>477</v>
      </c>
      <c r="O673" s="56" t="s">
        <v>743</v>
      </c>
      <c r="P673" s="56" t="s">
        <v>744</v>
      </c>
      <c r="Q673" s="56" t="s">
        <v>745</v>
      </c>
      <c r="R673" s="85"/>
    </row>
    <row r="674" spans="1:18" ht="12.75" customHeight="1">
      <c r="A674" s="66">
        <v>657</v>
      </c>
      <c r="B674" s="68" t="s">
        <v>25</v>
      </c>
      <c r="C674" s="68">
        <v>6</v>
      </c>
      <c r="D674" s="68" t="s">
        <v>114</v>
      </c>
      <c r="E674" s="73" t="s">
        <v>171</v>
      </c>
      <c r="F674" s="73" t="s">
        <v>942</v>
      </c>
      <c r="G674" s="73" t="s">
        <v>129</v>
      </c>
      <c r="H674" s="73" t="s">
        <v>987</v>
      </c>
      <c r="I674" s="61" t="s">
        <v>73</v>
      </c>
      <c r="J674" s="93">
        <v>44674</v>
      </c>
      <c r="K674" s="65">
        <v>0.6666666666666666</v>
      </c>
      <c r="L674" s="61" t="s">
        <v>305</v>
      </c>
      <c r="M674" s="112">
        <v>365074</v>
      </c>
      <c r="N674" s="59" t="s">
        <v>511</v>
      </c>
      <c r="O674" s="56" t="s">
        <v>750</v>
      </c>
      <c r="P674" s="56" t="s">
        <v>751</v>
      </c>
      <c r="Q674" s="56" t="s">
        <v>749</v>
      </c>
      <c r="R674" s="85"/>
    </row>
    <row r="675" spans="1:18" ht="12.75" customHeight="1">
      <c r="A675" s="66">
        <v>658</v>
      </c>
      <c r="B675" s="68" t="s">
        <v>25</v>
      </c>
      <c r="C675" s="68">
        <v>7</v>
      </c>
      <c r="D675" s="68" t="s">
        <v>114</v>
      </c>
      <c r="E675" s="73" t="s">
        <v>150</v>
      </c>
      <c r="F675" s="73" t="s">
        <v>962</v>
      </c>
      <c r="G675" s="73" t="s">
        <v>196</v>
      </c>
      <c r="H675" s="73" t="s">
        <v>894</v>
      </c>
      <c r="I675" s="61" t="s">
        <v>73</v>
      </c>
      <c r="J675" s="93">
        <v>44674</v>
      </c>
      <c r="K675" s="65">
        <v>0.6666666666666666</v>
      </c>
      <c r="L675" s="64" t="s">
        <v>306</v>
      </c>
      <c r="M675" s="112">
        <v>517384</v>
      </c>
      <c r="N675" s="64" t="s">
        <v>585</v>
      </c>
      <c r="O675" s="56"/>
      <c r="P675" s="56"/>
      <c r="Q675" s="56"/>
      <c r="R675" s="85"/>
    </row>
    <row r="676" spans="1:18" ht="12.75" customHeight="1">
      <c r="A676" s="66">
        <v>659</v>
      </c>
      <c r="B676" s="68" t="s">
        <v>25</v>
      </c>
      <c r="C676" s="68">
        <v>7</v>
      </c>
      <c r="D676" s="68" t="s">
        <v>114</v>
      </c>
      <c r="E676" s="73" t="s">
        <v>109</v>
      </c>
      <c r="F676" s="73" t="s">
        <v>932</v>
      </c>
      <c r="G676" s="73" t="s">
        <v>164</v>
      </c>
      <c r="H676" s="73" t="s">
        <v>959</v>
      </c>
      <c r="I676" s="61" t="s">
        <v>73</v>
      </c>
      <c r="J676" s="93">
        <v>44674</v>
      </c>
      <c r="K676" s="65">
        <v>0.6666666666666666</v>
      </c>
      <c r="L676" s="64" t="s">
        <v>567</v>
      </c>
      <c r="M676" s="112">
        <v>22399</v>
      </c>
      <c r="N676" s="59" t="s">
        <v>568</v>
      </c>
      <c r="O676" s="56"/>
      <c r="P676" s="56"/>
      <c r="Q676" s="56"/>
      <c r="R676" s="85"/>
    </row>
    <row r="677" spans="1:18" ht="12.75" customHeight="1">
      <c r="A677" s="66">
        <v>660</v>
      </c>
      <c r="B677" s="68" t="s">
        <v>25</v>
      </c>
      <c r="C677" s="68">
        <v>9</v>
      </c>
      <c r="D677" s="68" t="s">
        <v>114</v>
      </c>
      <c r="E677" s="73" t="s">
        <v>141</v>
      </c>
      <c r="F677" s="73" t="s">
        <v>902</v>
      </c>
      <c r="G677" s="73" t="s">
        <v>170</v>
      </c>
      <c r="H677" s="73" t="s">
        <v>964</v>
      </c>
      <c r="I677" s="61" t="s">
        <v>73</v>
      </c>
      <c r="J677" s="93">
        <v>44674</v>
      </c>
      <c r="K677" s="65">
        <v>0.6666666666666666</v>
      </c>
      <c r="L677" s="61" t="s">
        <v>302</v>
      </c>
      <c r="M677" s="113">
        <v>36236</v>
      </c>
      <c r="N677" s="64" t="s">
        <v>561</v>
      </c>
      <c r="O677" s="56" t="s">
        <v>833</v>
      </c>
      <c r="P677" s="56" t="s">
        <v>834</v>
      </c>
      <c r="Q677" s="56" t="s">
        <v>835</v>
      </c>
      <c r="R677" s="85"/>
    </row>
    <row r="678" spans="6:18" ht="12.75">
      <c r="F678" s="3"/>
      <c r="H678" s="4"/>
      <c r="I678" s="5"/>
      <c r="J678" s="2"/>
      <c r="K678" s="6"/>
      <c r="Q678" s="2"/>
      <c r="R678" s="1"/>
    </row>
    <row r="679" spans="6:18" ht="12.75">
      <c r="F679" s="3"/>
      <c r="H679" s="4"/>
      <c r="I679" s="5"/>
      <c r="J679" s="2"/>
      <c r="K679" s="6"/>
      <c r="N679" s="57"/>
      <c r="R679" s="1"/>
    </row>
    <row r="680" spans="6:18" ht="12.75">
      <c r="F680" s="3"/>
      <c r="H680" s="4"/>
      <c r="I680" s="5"/>
      <c r="J680" s="2"/>
      <c r="K680" s="6"/>
      <c r="Q680" s="2"/>
      <c r="R680" s="1"/>
    </row>
    <row r="681" spans="6:18" ht="12.75">
      <c r="F681" s="3"/>
      <c r="H681" s="4"/>
      <c r="I681" s="5"/>
      <c r="J681" s="2"/>
      <c r="K681" s="6"/>
      <c r="Q681" s="2"/>
      <c r="R681" s="1"/>
    </row>
    <row r="682" spans="6:18" ht="12.75">
      <c r="F682" s="3"/>
      <c r="H682" s="4"/>
      <c r="I682" s="5"/>
      <c r="J682" s="2"/>
      <c r="K682" s="6"/>
      <c r="Q682" s="2"/>
      <c r="R682" s="1"/>
    </row>
    <row r="683" spans="6:18" ht="12.75">
      <c r="F683" s="3"/>
      <c r="H683" s="4"/>
      <c r="I683" s="5"/>
      <c r="J683" s="2"/>
      <c r="K683" s="6"/>
      <c r="Q683" s="2"/>
      <c r="R683" s="1"/>
    </row>
    <row r="684" spans="6:18" ht="12.75">
      <c r="F684" s="3"/>
      <c r="H684" s="4"/>
      <c r="I684" s="5"/>
      <c r="J684" s="2"/>
      <c r="K684" s="6"/>
      <c r="Q684" s="2"/>
      <c r="R684" s="1"/>
    </row>
    <row r="685" spans="6:18" ht="12.75">
      <c r="F685" s="3"/>
      <c r="H685" s="4"/>
      <c r="I685" s="5"/>
      <c r="J685" s="2"/>
      <c r="K685" s="6"/>
      <c r="Q685" s="2"/>
      <c r="R685" s="1"/>
    </row>
    <row r="686" spans="6:18" ht="12.75">
      <c r="F686" s="3"/>
      <c r="H686" s="4"/>
      <c r="I686" s="5"/>
      <c r="J686" s="2"/>
      <c r="K686" s="6"/>
      <c r="Q686" s="2"/>
      <c r="R686" s="1"/>
    </row>
    <row r="687" spans="6:18" ht="12.75">
      <c r="F687" s="3"/>
      <c r="H687" s="4"/>
      <c r="I687" s="5"/>
      <c r="J687" s="2"/>
      <c r="K687" s="6"/>
      <c r="Q687" s="2"/>
      <c r="R687" s="1"/>
    </row>
    <row r="688" spans="6:18" ht="12.75">
      <c r="F688" s="3"/>
      <c r="H688" s="4"/>
      <c r="I688" s="5"/>
      <c r="J688" s="2"/>
      <c r="K688" s="6"/>
      <c r="Q688" s="2"/>
      <c r="R688" s="1"/>
    </row>
    <row r="689" spans="6:18" ht="12.75">
      <c r="F689" s="3"/>
      <c r="H689" s="4"/>
      <c r="I689" s="5"/>
      <c r="J689" s="2"/>
      <c r="K689" s="6"/>
      <c r="Q689" s="2"/>
      <c r="R689" s="1"/>
    </row>
    <row r="690" spans="6:18" ht="12.75">
      <c r="F690" s="3"/>
      <c r="H690" s="4"/>
      <c r="I690" s="5"/>
      <c r="J690" s="2"/>
      <c r="K690" s="6"/>
      <c r="Q690" s="2"/>
      <c r="R690" s="1"/>
    </row>
    <row r="691" spans="6:18" ht="12.75">
      <c r="F691" s="3"/>
      <c r="H691" s="4"/>
      <c r="I691" s="5"/>
      <c r="J691" s="2"/>
      <c r="K691" s="6"/>
      <c r="Q691" s="2"/>
      <c r="R691" s="1"/>
    </row>
    <row r="692" spans="6:18" ht="12.75">
      <c r="F692" s="3"/>
      <c r="H692" s="4"/>
      <c r="I692" s="5"/>
      <c r="J692" s="2"/>
      <c r="K692" s="6"/>
      <c r="Q692" s="2"/>
      <c r="R692" s="1"/>
    </row>
    <row r="693" spans="6:18" ht="12.75">
      <c r="F693" s="3"/>
      <c r="H693" s="4"/>
      <c r="I693" s="5"/>
      <c r="J693" s="2"/>
      <c r="K693" s="6"/>
      <c r="Q693" s="2"/>
      <c r="R693" s="1"/>
    </row>
    <row r="694" spans="6:18" ht="12.75">
      <c r="F694" s="3"/>
      <c r="H694" s="4"/>
      <c r="I694" s="5"/>
      <c r="J694" s="2"/>
      <c r="K694" s="6"/>
      <c r="Q694" s="2"/>
      <c r="R694" s="1"/>
    </row>
    <row r="695" spans="6:18" ht="12.75">
      <c r="F695" s="3"/>
      <c r="H695" s="4"/>
      <c r="I695" s="5"/>
      <c r="J695" s="2"/>
      <c r="K695" s="6"/>
      <c r="Q695" s="2"/>
      <c r="R695" s="1"/>
    </row>
    <row r="696" spans="6:18" ht="12.75">
      <c r="F696" s="3"/>
      <c r="H696" s="4"/>
      <c r="I696" s="5"/>
      <c r="J696" s="2"/>
      <c r="K696" s="6"/>
      <c r="Q696" s="2"/>
      <c r="R696" s="1"/>
    </row>
    <row r="697" spans="6:18" ht="12.75">
      <c r="F697" s="3"/>
      <c r="H697" s="4"/>
      <c r="I697" s="5"/>
      <c r="J697" s="2"/>
      <c r="K697" s="6"/>
      <c r="Q697" s="2"/>
      <c r="R697" s="1"/>
    </row>
    <row r="698" spans="6:18" ht="12.75">
      <c r="F698" s="3"/>
      <c r="H698" s="4"/>
      <c r="I698" s="5"/>
      <c r="J698" s="2"/>
      <c r="K698" s="6"/>
      <c r="Q698" s="2"/>
      <c r="R698" s="1"/>
    </row>
    <row r="699" spans="6:18" ht="12.75">
      <c r="F699" s="3"/>
      <c r="H699" s="4"/>
      <c r="I699" s="5"/>
      <c r="J699" s="2"/>
      <c r="K699" s="6"/>
      <c r="Q699" s="2"/>
      <c r="R699" s="1"/>
    </row>
    <row r="700" spans="6:18" ht="12.75">
      <c r="F700" s="3"/>
      <c r="H700" s="4"/>
      <c r="I700" s="5"/>
      <c r="J700" s="2"/>
      <c r="K700" s="6"/>
      <c r="Q700" s="2"/>
      <c r="R700" s="1"/>
    </row>
    <row r="701" spans="6:18" ht="12.75">
      <c r="F701" s="3"/>
      <c r="H701" s="4"/>
      <c r="I701" s="5"/>
      <c r="J701" s="2"/>
      <c r="K701" s="6"/>
      <c r="Q701" s="2"/>
      <c r="R701" s="1"/>
    </row>
    <row r="702" spans="6:18" ht="12.75">
      <c r="F702" s="3"/>
      <c r="H702" s="4"/>
      <c r="I702" s="5"/>
      <c r="J702" s="2"/>
      <c r="K702" s="6"/>
      <c r="Q702" s="2"/>
      <c r="R702" s="1"/>
    </row>
    <row r="703" spans="6:18" ht="12.75">
      <c r="F703" s="3"/>
      <c r="H703" s="4"/>
      <c r="I703" s="5"/>
      <c r="J703" s="2"/>
      <c r="K703" s="6"/>
      <c r="Q703" s="2"/>
      <c r="R703" s="1"/>
    </row>
    <row r="704" spans="6:18" ht="12.75">
      <c r="F704" s="3"/>
      <c r="H704" s="4"/>
      <c r="I704" s="5"/>
      <c r="J704" s="2"/>
      <c r="K704" s="6"/>
      <c r="Q704" s="2"/>
      <c r="R704" s="1"/>
    </row>
    <row r="705" spans="6:18" ht="12.75">
      <c r="F705" s="3"/>
      <c r="H705" s="4"/>
      <c r="I705" s="5"/>
      <c r="J705" s="2"/>
      <c r="K705" s="6"/>
      <c r="Q705" s="2"/>
      <c r="R705" s="1"/>
    </row>
    <row r="706" spans="6:18" ht="12.75">
      <c r="F706" s="3"/>
      <c r="H706" s="4"/>
      <c r="I706" s="5"/>
      <c r="J706" s="2"/>
      <c r="K706" s="6"/>
      <c r="Q706" s="2"/>
      <c r="R706" s="1"/>
    </row>
    <row r="707" spans="6:18" ht="12.75">
      <c r="F707" s="3"/>
      <c r="H707" s="4"/>
      <c r="I707" s="5"/>
      <c r="J707" s="2"/>
      <c r="K707" s="6"/>
      <c r="Q707" s="2"/>
      <c r="R707" s="1"/>
    </row>
    <row r="708" spans="6:18" ht="12.75">
      <c r="F708" s="3"/>
      <c r="H708" s="4"/>
      <c r="I708" s="5"/>
      <c r="J708" s="2"/>
      <c r="K708" s="6"/>
      <c r="Q708" s="2"/>
      <c r="R708" s="1"/>
    </row>
    <row r="709" spans="6:18" ht="12.75">
      <c r="F709" s="3"/>
      <c r="H709" s="4"/>
      <c r="I709" s="5"/>
      <c r="J709" s="2"/>
      <c r="K709" s="6"/>
      <c r="Q709" s="2"/>
      <c r="R709" s="1"/>
    </row>
    <row r="710" spans="6:18" ht="12.75">
      <c r="F710" s="3"/>
      <c r="H710" s="4"/>
      <c r="I710" s="5"/>
      <c r="J710" s="2"/>
      <c r="K710" s="6"/>
      <c r="Q710" s="2"/>
      <c r="R710" s="1"/>
    </row>
    <row r="711" spans="6:18" ht="12.75">
      <c r="F711" s="3"/>
      <c r="H711" s="4"/>
      <c r="I711" s="5"/>
      <c r="J711" s="2"/>
      <c r="K711" s="6"/>
      <c r="Q711" s="2"/>
      <c r="R711" s="1"/>
    </row>
    <row r="712" spans="6:18" ht="12.75">
      <c r="F712" s="3"/>
      <c r="H712" s="4"/>
      <c r="I712" s="5"/>
      <c r="J712" s="2"/>
      <c r="K712" s="6"/>
      <c r="Q712" s="2"/>
      <c r="R712" s="1"/>
    </row>
    <row r="713" spans="6:18" ht="12.75">
      <c r="F713" s="3"/>
      <c r="H713" s="4"/>
      <c r="I713" s="5"/>
      <c r="J713" s="2"/>
      <c r="K713" s="6"/>
      <c r="Q713" s="2"/>
      <c r="R713" s="1"/>
    </row>
    <row r="714" spans="6:18" ht="12.75">
      <c r="F714" s="3"/>
      <c r="H714" s="4"/>
      <c r="I714" s="5"/>
      <c r="J714" s="2"/>
      <c r="K714" s="6"/>
      <c r="Q714" s="2"/>
      <c r="R714" s="1"/>
    </row>
    <row r="715" spans="6:18" ht="12.75">
      <c r="F715" s="3"/>
      <c r="H715" s="4"/>
      <c r="I715" s="5"/>
      <c r="J715" s="2"/>
      <c r="K715" s="6"/>
      <c r="Q715" s="2"/>
      <c r="R715" s="1"/>
    </row>
    <row r="716" spans="6:18" ht="12.75">
      <c r="F716" s="3"/>
      <c r="H716" s="4"/>
      <c r="I716" s="5"/>
      <c r="J716" s="2"/>
      <c r="K716" s="6"/>
      <c r="Q716" s="2"/>
      <c r="R716" s="1"/>
    </row>
    <row r="717" spans="6:18" ht="12.75">
      <c r="F717" s="3"/>
      <c r="H717" s="4"/>
      <c r="I717" s="5"/>
      <c r="J717" s="2"/>
      <c r="K717" s="6"/>
      <c r="Q717" s="2"/>
      <c r="R717" s="1"/>
    </row>
    <row r="718" spans="6:18" ht="12.75">
      <c r="F718" s="3"/>
      <c r="H718" s="4"/>
      <c r="I718" s="5"/>
      <c r="J718" s="2"/>
      <c r="K718" s="6"/>
      <c r="Q718" s="2"/>
      <c r="R718" s="1"/>
    </row>
    <row r="719" spans="6:18" ht="12.75">
      <c r="F719" s="3"/>
      <c r="H719" s="4"/>
      <c r="I719" s="5"/>
      <c r="J719" s="2"/>
      <c r="K719" s="6"/>
      <c r="Q719" s="2"/>
      <c r="R719" s="1"/>
    </row>
    <row r="720" spans="6:18" ht="12.75">
      <c r="F720" s="3"/>
      <c r="H720" s="4"/>
      <c r="I720" s="5"/>
      <c r="J720" s="2"/>
      <c r="K720" s="6"/>
      <c r="Q720" s="2"/>
      <c r="R720" s="1"/>
    </row>
    <row r="721" spans="6:18" ht="12.75">
      <c r="F721" s="3"/>
      <c r="H721" s="4"/>
      <c r="I721" s="5"/>
      <c r="J721" s="2"/>
      <c r="K721" s="6"/>
      <c r="Q721" s="2"/>
      <c r="R721" s="1"/>
    </row>
    <row r="722" spans="6:18" ht="12.75">
      <c r="F722" s="3"/>
      <c r="H722" s="4"/>
      <c r="I722" s="5"/>
      <c r="J722" s="2"/>
      <c r="K722" s="6"/>
      <c r="Q722" s="2"/>
      <c r="R722" s="1"/>
    </row>
    <row r="723" spans="6:18" ht="12.75">
      <c r="F723" s="3"/>
      <c r="H723" s="4"/>
      <c r="I723" s="5"/>
      <c r="J723" s="2"/>
      <c r="K723" s="6"/>
      <c r="Q723" s="2"/>
      <c r="R723" s="1"/>
    </row>
    <row r="724" spans="6:18" ht="12.75">
      <c r="F724" s="3"/>
      <c r="H724" s="4"/>
      <c r="I724" s="5"/>
      <c r="J724" s="2"/>
      <c r="K724" s="6"/>
      <c r="Q724" s="2"/>
      <c r="R724" s="1"/>
    </row>
    <row r="725" spans="6:18" ht="12.75">
      <c r="F725" s="3"/>
      <c r="H725" s="4"/>
      <c r="I725" s="5"/>
      <c r="J725" s="2"/>
      <c r="K725" s="6"/>
      <c r="Q725" s="2"/>
      <c r="R725" s="1"/>
    </row>
    <row r="726" spans="6:18" ht="12.75">
      <c r="F726" s="3"/>
      <c r="H726" s="4"/>
      <c r="I726" s="5"/>
      <c r="J726" s="2"/>
      <c r="K726" s="6"/>
      <c r="Q726" s="2"/>
      <c r="R726" s="1"/>
    </row>
    <row r="727" spans="6:18" ht="12.75">
      <c r="F727" s="3"/>
      <c r="H727" s="4"/>
      <c r="I727" s="5"/>
      <c r="J727" s="2"/>
      <c r="K727" s="6"/>
      <c r="Q727" s="2"/>
      <c r="R727" s="1"/>
    </row>
    <row r="728" spans="6:18" ht="12.75">
      <c r="F728" s="3"/>
      <c r="H728" s="4"/>
      <c r="I728" s="5"/>
      <c r="J728" s="2"/>
      <c r="K728" s="6"/>
      <c r="Q728" s="2"/>
      <c r="R728" s="1"/>
    </row>
    <row r="729" spans="6:18" ht="12.75">
      <c r="F729" s="3"/>
      <c r="H729" s="4"/>
      <c r="I729" s="5"/>
      <c r="J729" s="2"/>
      <c r="K729" s="6"/>
      <c r="Q729" s="2"/>
      <c r="R729" s="1"/>
    </row>
    <row r="730" spans="6:18" ht="12.75">
      <c r="F730" s="3"/>
      <c r="H730" s="4"/>
      <c r="I730" s="5"/>
      <c r="J730" s="2"/>
      <c r="K730" s="6"/>
      <c r="Q730" s="2"/>
      <c r="R730" s="1"/>
    </row>
    <row r="731" spans="6:18" ht="12.75">
      <c r="F731" s="3"/>
      <c r="H731" s="4"/>
      <c r="I731" s="5"/>
      <c r="J731" s="2"/>
      <c r="K731" s="6"/>
      <c r="Q731" s="2"/>
      <c r="R731" s="1"/>
    </row>
    <row r="732" spans="6:18" ht="12.75">
      <c r="F732" s="3"/>
      <c r="H732" s="4"/>
      <c r="I732" s="5"/>
      <c r="J732" s="2"/>
      <c r="K732" s="6"/>
      <c r="Q732" s="2"/>
      <c r="R732" s="1"/>
    </row>
    <row r="733" spans="6:18" ht="12.75">
      <c r="F733" s="3"/>
      <c r="H733" s="4"/>
      <c r="I733" s="5"/>
      <c r="J733" s="2"/>
      <c r="K733" s="6"/>
      <c r="Q733" s="2"/>
      <c r="R733" s="1"/>
    </row>
    <row r="734" spans="6:18" ht="12.75">
      <c r="F734" s="3"/>
      <c r="H734" s="4"/>
      <c r="I734" s="5"/>
      <c r="J734" s="2"/>
      <c r="K734" s="6"/>
      <c r="Q734" s="2"/>
      <c r="R734" s="1"/>
    </row>
    <row r="735" spans="6:18" ht="12.75">
      <c r="F735" s="3"/>
      <c r="H735" s="4"/>
      <c r="I735" s="5"/>
      <c r="J735" s="2"/>
      <c r="K735" s="6"/>
      <c r="Q735" s="2"/>
      <c r="R735" s="1"/>
    </row>
    <row r="736" spans="6:18" ht="12.75">
      <c r="F736" s="3"/>
      <c r="H736" s="4"/>
      <c r="I736" s="5"/>
      <c r="J736" s="2"/>
      <c r="K736" s="6"/>
      <c r="Q736" s="2"/>
      <c r="R736" s="1"/>
    </row>
    <row r="737" spans="6:18" ht="12.75">
      <c r="F737" s="3"/>
      <c r="H737" s="4"/>
      <c r="I737" s="5"/>
      <c r="J737" s="2"/>
      <c r="K737" s="6"/>
      <c r="Q737" s="2"/>
      <c r="R737" s="1"/>
    </row>
    <row r="738" spans="6:18" ht="12.75">
      <c r="F738" s="3"/>
      <c r="H738" s="4"/>
      <c r="I738" s="5"/>
      <c r="J738" s="2"/>
      <c r="K738" s="6"/>
      <c r="Q738" s="2"/>
      <c r="R738" s="1"/>
    </row>
    <row r="739" spans="6:18" ht="12.75">
      <c r="F739" s="3"/>
      <c r="H739" s="4"/>
      <c r="I739" s="5"/>
      <c r="J739" s="2"/>
      <c r="K739" s="6"/>
      <c r="Q739" s="2"/>
      <c r="R739" s="1"/>
    </row>
    <row r="740" spans="6:18" ht="12.75">
      <c r="F740" s="3"/>
      <c r="H740" s="4"/>
      <c r="I740" s="5"/>
      <c r="J740" s="2"/>
      <c r="K740" s="6"/>
      <c r="Q740" s="2"/>
      <c r="R740" s="1"/>
    </row>
    <row r="741" spans="6:18" ht="12.75">
      <c r="F741" s="3"/>
      <c r="H741" s="4"/>
      <c r="I741" s="5"/>
      <c r="J741" s="2"/>
      <c r="K741" s="6"/>
      <c r="Q741" s="2"/>
      <c r="R741" s="1"/>
    </row>
    <row r="742" spans="6:18" ht="12.75">
      <c r="F742" s="3"/>
      <c r="H742" s="4"/>
      <c r="I742" s="5"/>
      <c r="J742" s="2"/>
      <c r="K742" s="6"/>
      <c r="Q742" s="2"/>
      <c r="R742" s="1"/>
    </row>
    <row r="743" spans="6:18" ht="12.75">
      <c r="F743" s="3"/>
      <c r="H743" s="4"/>
      <c r="I743" s="5"/>
      <c r="J743" s="2"/>
      <c r="K743" s="6"/>
      <c r="Q743" s="2"/>
      <c r="R743" s="1"/>
    </row>
    <row r="744" spans="6:18" ht="12.75">
      <c r="F744" s="3"/>
      <c r="H744" s="4"/>
      <c r="I744" s="5"/>
      <c r="J744" s="2"/>
      <c r="K744" s="6"/>
      <c r="Q744" s="2"/>
      <c r="R744" s="1"/>
    </row>
    <row r="745" spans="6:18" ht="12.75">
      <c r="F745" s="3"/>
      <c r="H745" s="4"/>
      <c r="I745" s="5"/>
      <c r="J745" s="2"/>
      <c r="K745" s="6"/>
      <c r="Q745" s="2"/>
      <c r="R745" s="1"/>
    </row>
    <row r="746" spans="6:18" ht="12.75">
      <c r="F746" s="3"/>
      <c r="H746" s="4"/>
      <c r="I746" s="5"/>
      <c r="J746" s="2"/>
      <c r="K746" s="6"/>
      <c r="Q746" s="2"/>
      <c r="R746" s="1"/>
    </row>
    <row r="747" spans="6:18" ht="12.75">
      <c r="F747" s="3"/>
      <c r="H747" s="4"/>
      <c r="I747" s="5"/>
      <c r="J747" s="2"/>
      <c r="K747" s="6"/>
      <c r="Q747" s="2"/>
      <c r="R747" s="1"/>
    </row>
    <row r="748" spans="6:18" ht="12.75">
      <c r="F748" s="3"/>
      <c r="H748" s="4"/>
      <c r="I748" s="5"/>
      <c r="J748" s="2"/>
      <c r="K748" s="6"/>
      <c r="Q748" s="2"/>
      <c r="R748" s="1"/>
    </row>
    <row r="749" spans="6:18" ht="12.75">
      <c r="F749" s="3"/>
      <c r="H749" s="4"/>
      <c r="I749" s="5"/>
      <c r="J749" s="2"/>
      <c r="K749" s="6"/>
      <c r="Q749" s="2"/>
      <c r="R749" s="1"/>
    </row>
    <row r="750" spans="6:18" ht="12.75">
      <c r="F750" s="3"/>
      <c r="H750" s="4"/>
      <c r="I750" s="5"/>
      <c r="J750" s="2"/>
      <c r="K750" s="6"/>
      <c r="Q750" s="2"/>
      <c r="R750" s="1"/>
    </row>
    <row r="751" spans="6:18" ht="12.75">
      <c r="F751" s="3"/>
      <c r="H751" s="4"/>
      <c r="I751" s="5"/>
      <c r="J751" s="2"/>
      <c r="K751" s="6"/>
      <c r="Q751" s="2"/>
      <c r="R751" s="1"/>
    </row>
    <row r="752" spans="6:18" ht="12.75">
      <c r="F752" s="3"/>
      <c r="H752" s="4"/>
      <c r="I752" s="5"/>
      <c r="J752" s="2"/>
      <c r="K752" s="6"/>
      <c r="Q752" s="2"/>
      <c r="R752" s="1"/>
    </row>
    <row r="753" spans="6:18" ht="12.75">
      <c r="F753" s="3"/>
      <c r="H753" s="4"/>
      <c r="I753" s="5"/>
      <c r="J753" s="2"/>
      <c r="K753" s="6"/>
      <c r="Q753" s="2"/>
      <c r="R753" s="1"/>
    </row>
    <row r="754" spans="6:18" ht="12.75">
      <c r="F754" s="3"/>
      <c r="H754" s="4"/>
      <c r="I754" s="5"/>
      <c r="J754" s="2"/>
      <c r="K754" s="6"/>
      <c r="Q754" s="2"/>
      <c r="R754" s="1"/>
    </row>
    <row r="755" spans="6:18" ht="12.75">
      <c r="F755" s="3"/>
      <c r="H755" s="4"/>
      <c r="I755" s="5"/>
      <c r="J755" s="2"/>
      <c r="K755" s="6"/>
      <c r="Q755" s="2"/>
      <c r="R755" s="1"/>
    </row>
    <row r="756" spans="6:18" ht="12.75">
      <c r="F756" s="3"/>
      <c r="H756" s="4"/>
      <c r="I756" s="5"/>
      <c r="J756" s="2"/>
      <c r="K756" s="6"/>
      <c r="Q756" s="2"/>
      <c r="R756" s="1"/>
    </row>
    <row r="757" spans="6:18" ht="12.75">
      <c r="F757" s="3"/>
      <c r="H757" s="4"/>
      <c r="I757" s="5"/>
      <c r="J757" s="2"/>
      <c r="K757" s="6"/>
      <c r="Q757" s="2"/>
      <c r="R757" s="1"/>
    </row>
    <row r="758" spans="6:18" ht="12.75">
      <c r="F758" s="3"/>
      <c r="H758" s="4"/>
      <c r="I758" s="5"/>
      <c r="J758" s="2"/>
      <c r="K758" s="6"/>
      <c r="Q758" s="2"/>
      <c r="R758" s="1"/>
    </row>
    <row r="759" spans="6:18" ht="12.75">
      <c r="F759" s="3"/>
      <c r="H759" s="4"/>
      <c r="I759" s="5"/>
      <c r="J759" s="2"/>
      <c r="K759" s="6"/>
      <c r="Q759" s="2"/>
      <c r="R759" s="1"/>
    </row>
    <row r="760" spans="6:18" ht="12.75">
      <c r="F760" s="3"/>
      <c r="H760" s="4"/>
      <c r="I760" s="5"/>
      <c r="J760" s="2"/>
      <c r="K760" s="6"/>
      <c r="Q760" s="2"/>
      <c r="R760" s="1"/>
    </row>
    <row r="761" spans="6:18" ht="12.75">
      <c r="F761" s="3"/>
      <c r="H761" s="4"/>
      <c r="I761" s="5"/>
      <c r="J761" s="2"/>
      <c r="K761" s="6"/>
      <c r="Q761" s="2"/>
      <c r="R761" s="1"/>
    </row>
    <row r="762" spans="6:18" ht="12.75">
      <c r="F762" s="3"/>
      <c r="H762" s="4"/>
      <c r="I762" s="5"/>
      <c r="J762" s="2"/>
      <c r="K762" s="6"/>
      <c r="Q762" s="2"/>
      <c r="R762" s="1"/>
    </row>
    <row r="763" spans="6:18" ht="12.75">
      <c r="F763" s="3"/>
      <c r="H763" s="4"/>
      <c r="I763" s="5"/>
      <c r="J763" s="2"/>
      <c r="K763" s="6"/>
      <c r="Q763" s="2"/>
      <c r="R763" s="1"/>
    </row>
    <row r="764" spans="6:18" ht="12.75">
      <c r="F764" s="3"/>
      <c r="H764" s="4"/>
      <c r="I764" s="5"/>
      <c r="J764" s="2"/>
      <c r="K764" s="6"/>
      <c r="Q764" s="2"/>
      <c r="R764" s="1"/>
    </row>
    <row r="765" spans="6:18" ht="12.75">
      <c r="F765" s="3"/>
      <c r="H765" s="4"/>
      <c r="I765" s="5"/>
      <c r="J765" s="2"/>
      <c r="K765" s="6"/>
      <c r="Q765" s="2"/>
      <c r="R765" s="1"/>
    </row>
    <row r="766" spans="6:18" ht="12.75">
      <c r="F766" s="3"/>
      <c r="H766" s="4"/>
      <c r="I766" s="5"/>
      <c r="J766" s="2"/>
      <c r="K766" s="6"/>
      <c r="Q766" s="2"/>
      <c r="R766" s="1"/>
    </row>
    <row r="767" spans="6:18" ht="12.75">
      <c r="F767" s="3"/>
      <c r="H767" s="4"/>
      <c r="I767" s="5"/>
      <c r="J767" s="2"/>
      <c r="K767" s="6"/>
      <c r="Q767" s="2"/>
      <c r="R767" s="1"/>
    </row>
    <row r="768" spans="6:18" ht="12.75">
      <c r="F768" s="3"/>
      <c r="H768" s="4"/>
      <c r="I768" s="5"/>
      <c r="J768" s="2"/>
      <c r="K768" s="6"/>
      <c r="Q768" s="2"/>
      <c r="R768" s="1"/>
    </row>
    <row r="769" spans="6:18" ht="12.75">
      <c r="F769" s="3"/>
      <c r="H769" s="4"/>
      <c r="I769" s="5"/>
      <c r="J769" s="2"/>
      <c r="K769" s="6"/>
      <c r="Q769" s="2"/>
      <c r="R769" s="1"/>
    </row>
    <row r="770" spans="6:18" ht="12.75">
      <c r="F770" s="3"/>
      <c r="H770" s="4"/>
      <c r="I770" s="5"/>
      <c r="J770" s="2"/>
      <c r="K770" s="6"/>
      <c r="Q770" s="2"/>
      <c r="R770" s="1"/>
    </row>
    <row r="771" spans="6:18" ht="12.75">
      <c r="F771" s="3"/>
      <c r="H771" s="4"/>
      <c r="I771" s="5"/>
      <c r="J771" s="2"/>
      <c r="K771" s="6"/>
      <c r="Q771" s="2"/>
      <c r="R771" s="1"/>
    </row>
    <row r="772" spans="6:18" ht="12.75">
      <c r="F772" s="3"/>
      <c r="H772" s="4"/>
      <c r="I772" s="5"/>
      <c r="J772" s="2"/>
      <c r="K772" s="6"/>
      <c r="Q772" s="2"/>
      <c r="R772" s="1"/>
    </row>
    <row r="773" spans="6:18" ht="12.75">
      <c r="F773" s="3"/>
      <c r="H773" s="4"/>
      <c r="I773" s="5"/>
      <c r="J773" s="2"/>
      <c r="K773" s="6"/>
      <c r="Q773" s="2"/>
      <c r="R773" s="1"/>
    </row>
    <row r="774" spans="6:18" ht="12.75">
      <c r="F774" s="3"/>
      <c r="H774" s="4"/>
      <c r="I774" s="5"/>
      <c r="J774" s="2"/>
      <c r="K774" s="6"/>
      <c r="Q774" s="2"/>
      <c r="R774" s="1"/>
    </row>
    <row r="775" spans="6:18" ht="12.75">
      <c r="F775" s="3"/>
      <c r="H775" s="4"/>
      <c r="I775" s="5"/>
      <c r="J775" s="2"/>
      <c r="K775" s="6"/>
      <c r="Q775" s="2"/>
      <c r="R775" s="1"/>
    </row>
    <row r="776" spans="6:18" ht="12.75">
      <c r="F776" s="3"/>
      <c r="H776" s="4"/>
      <c r="I776" s="5"/>
      <c r="J776" s="2"/>
      <c r="K776" s="6"/>
      <c r="Q776" s="2"/>
      <c r="R776" s="1"/>
    </row>
    <row r="777" spans="6:18" ht="12.75">
      <c r="F777" s="3"/>
      <c r="H777" s="4"/>
      <c r="I777" s="5"/>
      <c r="J777" s="2"/>
      <c r="K777" s="6"/>
      <c r="Q777" s="2"/>
      <c r="R777" s="1"/>
    </row>
    <row r="778" spans="6:18" ht="12.75">
      <c r="F778" s="3"/>
      <c r="H778" s="4"/>
      <c r="I778" s="5"/>
      <c r="J778" s="2"/>
      <c r="K778" s="6"/>
      <c r="Q778" s="2"/>
      <c r="R778" s="1"/>
    </row>
    <row r="779" spans="6:18" ht="12.75">
      <c r="F779" s="3"/>
      <c r="H779" s="4"/>
      <c r="I779" s="5"/>
      <c r="J779" s="2"/>
      <c r="K779" s="6"/>
      <c r="Q779" s="2"/>
      <c r="R779" s="1"/>
    </row>
    <row r="780" spans="6:18" ht="12.75">
      <c r="F780" s="3"/>
      <c r="H780" s="4"/>
      <c r="I780" s="5"/>
      <c r="J780" s="2"/>
      <c r="K780" s="6"/>
      <c r="Q780" s="2"/>
      <c r="R780" s="1"/>
    </row>
    <row r="781" spans="6:18" ht="12.75">
      <c r="F781" s="3"/>
      <c r="H781" s="4"/>
      <c r="I781" s="5"/>
      <c r="J781" s="2"/>
      <c r="K781" s="6"/>
      <c r="Q781" s="2"/>
      <c r="R781" s="1"/>
    </row>
    <row r="782" spans="6:18" ht="12.75">
      <c r="F782" s="3"/>
      <c r="H782" s="4"/>
      <c r="I782" s="5"/>
      <c r="J782" s="2"/>
      <c r="K782" s="6"/>
      <c r="Q782" s="2"/>
      <c r="R782" s="1"/>
    </row>
    <row r="783" spans="6:18" ht="12.75">
      <c r="F783" s="3"/>
      <c r="H783" s="4"/>
      <c r="I783" s="5"/>
      <c r="J783" s="2"/>
      <c r="K783" s="6"/>
      <c r="Q783" s="2"/>
      <c r="R783" s="1"/>
    </row>
    <row r="784" spans="6:18" ht="12.75">
      <c r="F784" s="3"/>
      <c r="H784" s="4"/>
      <c r="I784" s="5"/>
      <c r="J784" s="2"/>
      <c r="K784" s="6"/>
      <c r="Q784" s="2"/>
      <c r="R784" s="1"/>
    </row>
    <row r="785" spans="6:18" ht="12.75">
      <c r="F785" s="3"/>
      <c r="H785" s="4"/>
      <c r="I785" s="5"/>
      <c r="J785" s="2"/>
      <c r="K785" s="6"/>
      <c r="Q785" s="2"/>
      <c r="R785" s="1"/>
    </row>
    <row r="786" spans="6:18" ht="12.75">
      <c r="F786" s="3"/>
      <c r="H786" s="4"/>
      <c r="I786" s="5"/>
      <c r="J786" s="2"/>
      <c r="K786" s="6"/>
      <c r="Q786" s="2"/>
      <c r="R786" s="1"/>
    </row>
    <row r="787" spans="6:18" ht="12.75">
      <c r="F787" s="3"/>
      <c r="H787" s="4"/>
      <c r="I787" s="5"/>
      <c r="J787" s="2"/>
      <c r="K787" s="6"/>
      <c r="Q787" s="2"/>
      <c r="R787" s="1"/>
    </row>
    <row r="788" spans="6:18" ht="12.75">
      <c r="F788" s="3"/>
      <c r="H788" s="4"/>
      <c r="I788" s="5"/>
      <c r="J788" s="2"/>
      <c r="K788" s="6"/>
      <c r="Q788" s="2"/>
      <c r="R788" s="1"/>
    </row>
    <row r="789" spans="6:18" ht="12.75">
      <c r="F789" s="3"/>
      <c r="H789" s="4"/>
      <c r="I789" s="5"/>
      <c r="J789" s="2"/>
      <c r="K789" s="6"/>
      <c r="Q789" s="2"/>
      <c r="R789" s="1"/>
    </row>
    <row r="790" spans="6:18" ht="12.75">
      <c r="F790" s="3"/>
      <c r="H790" s="4"/>
      <c r="I790" s="5"/>
      <c r="J790" s="2"/>
      <c r="K790" s="6"/>
      <c r="Q790" s="2"/>
      <c r="R790" s="1"/>
    </row>
    <row r="791" spans="6:18" ht="12.75">
      <c r="F791" s="3"/>
      <c r="H791" s="4"/>
      <c r="I791" s="5"/>
      <c r="J791" s="2"/>
      <c r="K791" s="6"/>
      <c r="Q791" s="2"/>
      <c r="R791" s="1"/>
    </row>
    <row r="792" spans="6:18" ht="12.75">
      <c r="F792" s="3"/>
      <c r="H792" s="4"/>
      <c r="I792" s="5"/>
      <c r="J792" s="2"/>
      <c r="K792" s="6"/>
      <c r="Q792" s="2"/>
      <c r="R792" s="1"/>
    </row>
    <row r="793" spans="6:18" ht="12.75">
      <c r="F793" s="3"/>
      <c r="H793" s="4"/>
      <c r="I793" s="5"/>
      <c r="J793" s="2"/>
      <c r="K793" s="6"/>
      <c r="Q793" s="2"/>
      <c r="R793" s="1"/>
    </row>
    <row r="794" spans="6:18" ht="12.75">
      <c r="F794" s="3"/>
      <c r="H794" s="4"/>
      <c r="I794" s="5"/>
      <c r="J794" s="2"/>
      <c r="K794" s="6"/>
      <c r="Q794" s="2"/>
      <c r="R794" s="1"/>
    </row>
    <row r="795" spans="6:18" ht="12.75">
      <c r="F795" s="3"/>
      <c r="H795" s="4"/>
      <c r="I795" s="5"/>
      <c r="J795" s="2"/>
      <c r="K795" s="6"/>
      <c r="Q795" s="2"/>
      <c r="R795" s="1"/>
    </row>
    <row r="796" spans="6:18" ht="12.75">
      <c r="F796" s="3"/>
      <c r="H796" s="4"/>
      <c r="I796" s="5"/>
      <c r="J796" s="2"/>
      <c r="K796" s="6"/>
      <c r="Q796" s="2"/>
      <c r="R796" s="1"/>
    </row>
    <row r="797" spans="6:18" ht="12.75">
      <c r="F797" s="3"/>
      <c r="H797" s="4"/>
      <c r="I797" s="5"/>
      <c r="J797" s="2"/>
      <c r="K797" s="6"/>
      <c r="Q797" s="2"/>
      <c r="R797" s="1"/>
    </row>
    <row r="798" spans="6:18" ht="12.75">
      <c r="F798" s="3"/>
      <c r="H798" s="4"/>
      <c r="I798" s="5"/>
      <c r="J798" s="2"/>
      <c r="K798" s="6"/>
      <c r="Q798" s="2"/>
      <c r="R798" s="1"/>
    </row>
    <row r="799" spans="6:18" ht="12.75">
      <c r="F799" s="3"/>
      <c r="H799" s="4"/>
      <c r="I799" s="5"/>
      <c r="J799" s="2"/>
      <c r="K799" s="6"/>
      <c r="Q799" s="2"/>
      <c r="R799" s="1"/>
    </row>
    <row r="800" spans="6:18" ht="12.75">
      <c r="F800" s="3"/>
      <c r="H800" s="4"/>
      <c r="I800" s="5"/>
      <c r="J800" s="2"/>
      <c r="K800" s="6"/>
      <c r="Q800" s="2"/>
      <c r="R800" s="1"/>
    </row>
    <row r="801" spans="6:18" ht="12.75">
      <c r="F801" s="3"/>
      <c r="H801" s="4"/>
      <c r="I801" s="5"/>
      <c r="J801" s="2"/>
      <c r="K801" s="6"/>
      <c r="Q801" s="2"/>
      <c r="R801" s="1"/>
    </row>
    <row r="802" spans="6:18" ht="12.75">
      <c r="F802" s="3"/>
      <c r="H802" s="4"/>
      <c r="I802" s="5"/>
      <c r="J802" s="2"/>
      <c r="K802" s="6"/>
      <c r="Q802" s="2"/>
      <c r="R802" s="1"/>
    </row>
    <row r="803" spans="6:18" ht="12.75">
      <c r="F803" s="3"/>
      <c r="H803" s="4"/>
      <c r="I803" s="5"/>
      <c r="J803" s="2"/>
      <c r="K803" s="6"/>
      <c r="Q803" s="2"/>
      <c r="R803" s="1"/>
    </row>
    <row r="804" spans="6:18" ht="12.75">
      <c r="F804" s="3"/>
      <c r="H804" s="4"/>
      <c r="I804" s="5"/>
      <c r="J804" s="2"/>
      <c r="K804" s="6"/>
      <c r="Q804" s="2"/>
      <c r="R804" s="1"/>
    </row>
    <row r="805" spans="6:18" ht="12.75">
      <c r="F805" s="3"/>
      <c r="H805" s="4"/>
      <c r="I805" s="5"/>
      <c r="J805" s="2"/>
      <c r="K805" s="6"/>
      <c r="Q805" s="2"/>
      <c r="R805" s="1"/>
    </row>
    <row r="806" spans="6:18" ht="12.75">
      <c r="F806" s="3"/>
      <c r="H806" s="4"/>
      <c r="I806" s="5"/>
      <c r="J806" s="2"/>
      <c r="K806" s="6"/>
      <c r="Q806" s="2"/>
      <c r="R806" s="1"/>
    </row>
    <row r="807" spans="6:18" ht="12.75">
      <c r="F807" s="3"/>
      <c r="H807" s="4"/>
      <c r="I807" s="5"/>
      <c r="J807" s="2"/>
      <c r="K807" s="6"/>
      <c r="Q807" s="2"/>
      <c r="R807" s="1"/>
    </row>
    <row r="808" spans="6:18" ht="12.75">
      <c r="F808" s="3"/>
      <c r="H808" s="4"/>
      <c r="I808" s="5"/>
      <c r="J808" s="2"/>
      <c r="K808" s="6"/>
      <c r="Q808" s="2"/>
      <c r="R808" s="1"/>
    </row>
    <row r="809" spans="6:18" ht="12.75">
      <c r="F809" s="3"/>
      <c r="H809" s="4"/>
      <c r="I809" s="5"/>
      <c r="J809" s="2"/>
      <c r="K809" s="6"/>
      <c r="Q809" s="2"/>
      <c r="R809" s="1"/>
    </row>
    <row r="810" spans="6:18" ht="12.75">
      <c r="F810" s="3"/>
      <c r="H810" s="4"/>
      <c r="I810" s="5"/>
      <c r="J810" s="2"/>
      <c r="K810" s="6"/>
      <c r="Q810" s="2"/>
      <c r="R810" s="1"/>
    </row>
    <row r="811" spans="6:18" ht="12.75">
      <c r="F811" s="3"/>
      <c r="H811" s="4"/>
      <c r="I811" s="5"/>
      <c r="J811" s="2"/>
      <c r="K811" s="6"/>
      <c r="Q811" s="2"/>
      <c r="R811" s="1"/>
    </row>
    <row r="812" spans="6:18" ht="12.75">
      <c r="F812" s="3"/>
      <c r="H812" s="4"/>
      <c r="I812" s="5"/>
      <c r="J812" s="2"/>
      <c r="K812" s="6"/>
      <c r="Q812" s="2"/>
      <c r="R812" s="1"/>
    </row>
    <row r="813" spans="6:18" ht="12.75">
      <c r="F813" s="3"/>
      <c r="H813" s="4"/>
      <c r="I813" s="5"/>
      <c r="J813" s="2"/>
      <c r="K813" s="6"/>
      <c r="Q813" s="2"/>
      <c r="R813" s="1"/>
    </row>
    <row r="814" spans="6:18" ht="12.75">
      <c r="F814" s="3"/>
      <c r="H814" s="4"/>
      <c r="I814" s="5"/>
      <c r="J814" s="2"/>
      <c r="K814" s="6"/>
      <c r="Q814" s="2"/>
      <c r="R814" s="1"/>
    </row>
    <row r="815" spans="6:18" ht="12.75">
      <c r="F815" s="3"/>
      <c r="H815" s="4"/>
      <c r="I815" s="5"/>
      <c r="J815" s="2"/>
      <c r="K815" s="6"/>
      <c r="Q815" s="2"/>
      <c r="R815" s="1"/>
    </row>
    <row r="816" spans="6:18" ht="12.75">
      <c r="F816" s="3"/>
      <c r="H816" s="4"/>
      <c r="I816" s="5"/>
      <c r="J816" s="2"/>
      <c r="K816" s="6"/>
      <c r="Q816" s="2"/>
      <c r="R816" s="1"/>
    </row>
    <row r="817" spans="6:18" ht="12.75">
      <c r="F817" s="3"/>
      <c r="H817" s="4"/>
      <c r="I817" s="5"/>
      <c r="J817" s="2"/>
      <c r="K817" s="6"/>
      <c r="Q817" s="2"/>
      <c r="R817" s="1"/>
    </row>
    <row r="818" spans="6:18" ht="12.75">
      <c r="F818" s="3"/>
      <c r="H818" s="4"/>
      <c r="I818" s="5"/>
      <c r="J818" s="2"/>
      <c r="K818" s="6"/>
      <c r="Q818" s="2"/>
      <c r="R818" s="1"/>
    </row>
    <row r="819" spans="6:18" ht="12.75">
      <c r="F819" s="3"/>
      <c r="H819" s="4"/>
      <c r="I819" s="5"/>
      <c r="J819" s="2"/>
      <c r="K819" s="6"/>
      <c r="Q819" s="2"/>
      <c r="R819" s="1"/>
    </row>
    <row r="820" spans="6:18" ht="12.75">
      <c r="F820" s="3"/>
      <c r="H820" s="4"/>
      <c r="I820" s="5"/>
      <c r="J820" s="2"/>
      <c r="K820" s="6"/>
      <c r="Q820" s="2"/>
      <c r="R820" s="1"/>
    </row>
    <row r="821" spans="6:18" ht="12.75">
      <c r="F821" s="3"/>
      <c r="H821" s="4"/>
      <c r="I821" s="5"/>
      <c r="J821" s="2"/>
      <c r="K821" s="6"/>
      <c r="Q821" s="2"/>
      <c r="R821" s="1"/>
    </row>
    <row r="822" spans="6:18" ht="12.75">
      <c r="F822" s="3"/>
      <c r="H822" s="4"/>
      <c r="I822" s="5"/>
      <c r="J822" s="2"/>
      <c r="K822" s="6"/>
      <c r="Q822" s="2"/>
      <c r="R822" s="1"/>
    </row>
    <row r="823" spans="6:18" ht="12.75">
      <c r="F823" s="3"/>
      <c r="H823" s="4"/>
      <c r="I823" s="5"/>
      <c r="J823" s="2"/>
      <c r="K823" s="6"/>
      <c r="Q823" s="2"/>
      <c r="R823" s="1"/>
    </row>
    <row r="824" spans="6:18" ht="12.75">
      <c r="F824" s="3"/>
      <c r="H824" s="4"/>
      <c r="I824" s="5"/>
      <c r="J824" s="2"/>
      <c r="K824" s="6"/>
      <c r="Q824" s="2"/>
      <c r="R824" s="1"/>
    </row>
    <row r="825" spans="6:18" ht="12.75">
      <c r="F825" s="3"/>
      <c r="H825" s="4"/>
      <c r="I825" s="5"/>
      <c r="J825" s="2"/>
      <c r="K825" s="6"/>
      <c r="Q825" s="2"/>
      <c r="R825" s="1"/>
    </row>
    <row r="826" spans="6:18" ht="12.75">
      <c r="F826" s="3"/>
      <c r="H826" s="4"/>
      <c r="I826" s="5"/>
      <c r="J826" s="2"/>
      <c r="K826" s="6"/>
      <c r="Q826" s="2"/>
      <c r="R826" s="1"/>
    </row>
    <row r="827" spans="6:18" ht="12.75">
      <c r="F827" s="3"/>
      <c r="H827" s="4"/>
      <c r="I827" s="5"/>
      <c r="J827" s="2"/>
      <c r="K827" s="6"/>
      <c r="Q827" s="2"/>
      <c r="R827" s="1"/>
    </row>
    <row r="828" spans="6:18" ht="12.75">
      <c r="F828" s="3"/>
      <c r="H828" s="4"/>
      <c r="I828" s="5"/>
      <c r="J828" s="2"/>
      <c r="K828" s="6"/>
      <c r="Q828" s="2"/>
      <c r="R828" s="1"/>
    </row>
    <row r="829" spans="6:18" ht="12.75">
      <c r="F829" s="3"/>
      <c r="H829" s="4"/>
      <c r="I829" s="5"/>
      <c r="J829" s="2"/>
      <c r="K829" s="6"/>
      <c r="Q829" s="2"/>
      <c r="R829" s="1"/>
    </row>
    <row r="830" spans="6:18" ht="12.75">
      <c r="F830" s="3"/>
      <c r="H830" s="4"/>
      <c r="I830" s="5"/>
      <c r="J830" s="2"/>
      <c r="K830" s="6"/>
      <c r="Q830" s="2"/>
      <c r="R830" s="1"/>
    </row>
    <row r="831" spans="6:18" ht="12.75">
      <c r="F831" s="3"/>
      <c r="H831" s="4"/>
      <c r="I831" s="5"/>
      <c r="J831" s="2"/>
      <c r="K831" s="6"/>
      <c r="Q831" s="2"/>
      <c r="R831" s="1"/>
    </row>
    <row r="832" spans="6:18" ht="12.75">
      <c r="F832" s="3"/>
      <c r="H832" s="4"/>
      <c r="I832" s="5"/>
      <c r="J832" s="2"/>
      <c r="K832" s="6"/>
      <c r="Q832" s="2"/>
      <c r="R832" s="1"/>
    </row>
    <row r="833" spans="6:18" ht="12.75">
      <c r="F833" s="3"/>
      <c r="H833" s="4"/>
      <c r="I833" s="5"/>
      <c r="J833" s="2"/>
      <c r="K833" s="6"/>
      <c r="Q833" s="2"/>
      <c r="R833" s="1"/>
    </row>
    <row r="834" spans="6:18" ht="12.75">
      <c r="F834" s="3"/>
      <c r="H834" s="4"/>
      <c r="I834" s="5"/>
      <c r="J834" s="2"/>
      <c r="K834" s="6"/>
      <c r="Q834" s="2"/>
      <c r="R834" s="1"/>
    </row>
    <row r="835" spans="6:18" ht="12.75">
      <c r="F835" s="3"/>
      <c r="H835" s="4"/>
      <c r="I835" s="5"/>
      <c r="J835" s="2"/>
      <c r="K835" s="6"/>
      <c r="Q835" s="2"/>
      <c r="R835" s="1"/>
    </row>
    <row r="836" spans="6:18" ht="12.75">
      <c r="F836" s="3"/>
      <c r="H836" s="4"/>
      <c r="I836" s="5"/>
      <c r="J836" s="2"/>
      <c r="K836" s="6"/>
      <c r="Q836" s="2"/>
      <c r="R836" s="1"/>
    </row>
    <row r="837" spans="6:18" ht="12.75">
      <c r="F837" s="3"/>
      <c r="H837" s="4"/>
      <c r="I837" s="5"/>
      <c r="J837" s="2"/>
      <c r="K837" s="6"/>
      <c r="Q837" s="2"/>
      <c r="R837" s="1"/>
    </row>
    <row r="838" spans="6:18" ht="12.75">
      <c r="F838" s="3"/>
      <c r="H838" s="4"/>
      <c r="I838" s="5"/>
      <c r="J838" s="2"/>
      <c r="K838" s="6"/>
      <c r="Q838" s="2"/>
      <c r="R838" s="1"/>
    </row>
    <row r="839" spans="6:18" ht="12.75">
      <c r="F839" s="3"/>
      <c r="H839" s="4"/>
      <c r="I839" s="5"/>
      <c r="J839" s="2"/>
      <c r="K839" s="6"/>
      <c r="Q839" s="2"/>
      <c r="R839" s="1"/>
    </row>
    <row r="840" spans="6:18" ht="12.75">
      <c r="F840" s="3"/>
      <c r="H840" s="4"/>
      <c r="I840" s="5"/>
      <c r="J840" s="2"/>
      <c r="K840" s="6"/>
      <c r="Q840" s="2"/>
      <c r="R840" s="1"/>
    </row>
    <row r="841" spans="6:18" ht="12.75">
      <c r="F841" s="3"/>
      <c r="H841" s="4"/>
      <c r="I841" s="5"/>
      <c r="J841" s="2"/>
      <c r="K841" s="6"/>
      <c r="Q841" s="2"/>
      <c r="R841" s="1"/>
    </row>
    <row r="842" spans="6:18" ht="12.75">
      <c r="F842" s="3"/>
      <c r="H842" s="4"/>
      <c r="I842" s="5"/>
      <c r="J842" s="2"/>
      <c r="K842" s="6"/>
      <c r="Q842" s="2"/>
      <c r="R842" s="1"/>
    </row>
    <row r="843" spans="6:18" ht="12.75">
      <c r="F843" s="3"/>
      <c r="H843" s="4"/>
      <c r="I843" s="5"/>
      <c r="J843" s="2"/>
      <c r="K843" s="6"/>
      <c r="Q843" s="2"/>
      <c r="R843" s="1"/>
    </row>
    <row r="844" spans="6:18" ht="12.75">
      <c r="F844" s="3"/>
      <c r="H844" s="4"/>
      <c r="I844" s="5"/>
      <c r="J844" s="2"/>
      <c r="K844" s="6"/>
      <c r="Q844" s="2"/>
      <c r="R844" s="1"/>
    </row>
    <row r="845" spans="6:18" ht="12.75">
      <c r="F845" s="3"/>
      <c r="H845" s="4"/>
      <c r="I845" s="5"/>
      <c r="J845" s="2"/>
      <c r="K845" s="6"/>
      <c r="Q845" s="2"/>
      <c r="R845" s="1"/>
    </row>
    <row r="846" spans="6:18" ht="12.75">
      <c r="F846" s="3"/>
      <c r="H846" s="4"/>
      <c r="I846" s="5"/>
      <c r="J846" s="2"/>
      <c r="K846" s="6"/>
      <c r="Q846" s="2"/>
      <c r="R846" s="1"/>
    </row>
    <row r="847" spans="6:18" ht="12.75">
      <c r="F847" s="3"/>
      <c r="H847" s="4"/>
      <c r="I847" s="5"/>
      <c r="J847" s="2"/>
      <c r="K847" s="6"/>
      <c r="Q847" s="2"/>
      <c r="R847" s="1"/>
    </row>
    <row r="848" spans="6:18" ht="12.75">
      <c r="F848" s="3"/>
      <c r="H848" s="4"/>
      <c r="I848" s="5"/>
      <c r="J848" s="2"/>
      <c r="K848" s="6"/>
      <c r="Q848" s="2"/>
      <c r="R848" s="1"/>
    </row>
    <row r="849" spans="6:18" ht="12.75">
      <c r="F849" s="3"/>
      <c r="H849" s="4"/>
      <c r="I849" s="5"/>
      <c r="J849" s="2"/>
      <c r="K849" s="6"/>
      <c r="Q849" s="2"/>
      <c r="R849" s="1"/>
    </row>
    <row r="850" spans="6:18" ht="12.75">
      <c r="F850" s="3"/>
      <c r="H850" s="4"/>
      <c r="I850" s="5"/>
      <c r="J850" s="2"/>
      <c r="K850" s="6"/>
      <c r="Q850" s="2"/>
      <c r="R850" s="1"/>
    </row>
    <row r="851" spans="6:18" ht="12.75">
      <c r="F851" s="3"/>
      <c r="H851" s="4"/>
      <c r="I851" s="5"/>
      <c r="J851" s="2"/>
      <c r="K851" s="6"/>
      <c r="Q851" s="2"/>
      <c r="R851" s="1"/>
    </row>
    <row r="852" spans="6:18" ht="12.75">
      <c r="F852" s="3"/>
      <c r="H852" s="4"/>
      <c r="I852" s="5"/>
      <c r="J852" s="2"/>
      <c r="K852" s="6"/>
      <c r="Q852" s="2"/>
      <c r="R852" s="1"/>
    </row>
    <row r="853" spans="6:18" ht="12.75">
      <c r="F853" s="3"/>
      <c r="H853" s="4"/>
      <c r="I853" s="5"/>
      <c r="J853" s="2"/>
      <c r="K853" s="6"/>
      <c r="Q853" s="2"/>
      <c r="R853" s="1"/>
    </row>
    <row r="854" spans="6:18" ht="12.75">
      <c r="F854" s="3"/>
      <c r="H854" s="4"/>
      <c r="I854" s="5"/>
      <c r="J854" s="2"/>
      <c r="K854" s="6"/>
      <c r="Q854" s="2"/>
      <c r="R854" s="1"/>
    </row>
    <row r="855" spans="6:18" ht="12.75">
      <c r="F855" s="3"/>
      <c r="H855" s="4"/>
      <c r="I855" s="5"/>
      <c r="J855" s="2"/>
      <c r="K855" s="6"/>
      <c r="Q855" s="2"/>
      <c r="R855" s="1"/>
    </row>
    <row r="856" spans="6:18" ht="12.75">
      <c r="F856" s="3"/>
      <c r="H856" s="4"/>
      <c r="I856" s="5"/>
      <c r="J856" s="2"/>
      <c r="K856" s="6"/>
      <c r="Q856" s="2"/>
      <c r="R856" s="1"/>
    </row>
    <row r="857" spans="6:18" ht="12.75">
      <c r="F857" s="3"/>
      <c r="H857" s="4"/>
      <c r="I857" s="5"/>
      <c r="J857" s="2"/>
      <c r="K857" s="6"/>
      <c r="Q857" s="2"/>
      <c r="R857" s="1"/>
    </row>
    <row r="858" spans="6:18" ht="12.75">
      <c r="F858" s="3"/>
      <c r="H858" s="4"/>
      <c r="I858" s="5"/>
      <c r="J858" s="2"/>
      <c r="K858" s="6"/>
      <c r="Q858" s="2"/>
      <c r="R858" s="1"/>
    </row>
    <row r="859" spans="6:18" ht="12.75">
      <c r="F859" s="3"/>
      <c r="H859" s="4"/>
      <c r="I859" s="5"/>
      <c r="J859" s="2"/>
      <c r="K859" s="6"/>
      <c r="Q859" s="2"/>
      <c r="R859" s="1"/>
    </row>
    <row r="860" spans="6:18" ht="12.75">
      <c r="F860" s="3"/>
      <c r="H860" s="4"/>
      <c r="I860" s="5"/>
      <c r="J860" s="2"/>
      <c r="K860" s="6"/>
      <c r="Q860" s="2"/>
      <c r="R860" s="1"/>
    </row>
    <row r="861" spans="6:18" ht="12.75">
      <c r="F861" s="3"/>
      <c r="H861" s="4"/>
      <c r="I861" s="5"/>
      <c r="J861" s="2"/>
      <c r="K861" s="6"/>
      <c r="Q861" s="2"/>
      <c r="R861" s="1"/>
    </row>
    <row r="862" spans="6:18" ht="12.75">
      <c r="F862" s="3"/>
      <c r="H862" s="4"/>
      <c r="I862" s="5"/>
      <c r="J862" s="2"/>
      <c r="K862" s="6"/>
      <c r="Q862" s="2"/>
      <c r="R862" s="1"/>
    </row>
    <row r="863" spans="6:18" ht="12.75">
      <c r="F863" s="3"/>
      <c r="H863" s="4"/>
      <c r="I863" s="5"/>
      <c r="J863" s="2"/>
      <c r="K863" s="6"/>
      <c r="Q863" s="2"/>
      <c r="R863" s="1"/>
    </row>
    <row r="864" spans="6:18" ht="12.75">
      <c r="F864" s="3"/>
      <c r="H864" s="4"/>
      <c r="I864" s="5"/>
      <c r="J864" s="2"/>
      <c r="K864" s="6"/>
      <c r="Q864" s="2"/>
      <c r="R864" s="1"/>
    </row>
    <row r="865" spans="6:18" ht="12.75">
      <c r="F865" s="3"/>
      <c r="H865" s="4"/>
      <c r="I865" s="5"/>
      <c r="J865" s="2"/>
      <c r="K865" s="6"/>
      <c r="Q865" s="2"/>
      <c r="R865" s="1"/>
    </row>
    <row r="866" spans="6:18" ht="12.75">
      <c r="F866" s="3"/>
      <c r="H866" s="4"/>
      <c r="I866" s="5"/>
      <c r="J866" s="2"/>
      <c r="K866" s="6"/>
      <c r="Q866" s="2"/>
      <c r="R866" s="1"/>
    </row>
    <row r="867" spans="6:18" ht="12.75">
      <c r="F867" s="3"/>
      <c r="H867" s="4"/>
      <c r="I867" s="5"/>
      <c r="J867" s="2"/>
      <c r="K867" s="6"/>
      <c r="Q867" s="2"/>
      <c r="R867" s="1"/>
    </row>
    <row r="868" spans="6:18" ht="12.75">
      <c r="F868" s="3"/>
      <c r="H868" s="4"/>
      <c r="I868" s="5"/>
      <c r="J868" s="2"/>
      <c r="K868" s="6"/>
      <c r="Q868" s="2"/>
      <c r="R868" s="1"/>
    </row>
    <row r="869" spans="6:18" ht="12.75">
      <c r="F869" s="3"/>
      <c r="H869" s="4"/>
      <c r="I869" s="5"/>
      <c r="J869" s="2"/>
      <c r="K869" s="6"/>
      <c r="Q869" s="2"/>
      <c r="R869" s="1"/>
    </row>
    <row r="870" spans="6:18" ht="12.75">
      <c r="F870" s="3"/>
      <c r="H870" s="4"/>
      <c r="I870" s="5"/>
      <c r="J870" s="2"/>
      <c r="K870" s="6"/>
      <c r="Q870" s="2"/>
      <c r="R870" s="1"/>
    </row>
    <row r="871" spans="6:18" ht="12.75">
      <c r="F871" s="3"/>
      <c r="H871" s="4"/>
      <c r="I871" s="5"/>
      <c r="J871" s="2"/>
      <c r="K871" s="6"/>
      <c r="Q871" s="2"/>
      <c r="R871" s="1"/>
    </row>
    <row r="872" spans="6:18" ht="12.75">
      <c r="F872" s="3"/>
      <c r="H872" s="4"/>
      <c r="I872" s="5"/>
      <c r="J872" s="2"/>
      <c r="K872" s="6"/>
      <c r="Q872" s="2"/>
      <c r="R872" s="1"/>
    </row>
    <row r="873" spans="6:18" ht="12.75">
      <c r="F873" s="3"/>
      <c r="H873" s="4"/>
      <c r="I873" s="5"/>
      <c r="J873" s="2"/>
      <c r="K873" s="6"/>
      <c r="Q873" s="2"/>
      <c r="R873" s="1"/>
    </row>
    <row r="874" spans="6:18" ht="12.75">
      <c r="F874" s="3"/>
      <c r="H874" s="4"/>
      <c r="I874" s="5"/>
      <c r="J874" s="2"/>
      <c r="K874" s="6"/>
      <c r="Q874" s="2"/>
      <c r="R874" s="1"/>
    </row>
    <row r="875" spans="6:18" ht="12.75">
      <c r="F875" s="3"/>
      <c r="H875" s="4"/>
      <c r="I875" s="5"/>
      <c r="J875" s="2"/>
      <c r="K875" s="6"/>
      <c r="Q875" s="2"/>
      <c r="R875" s="1"/>
    </row>
    <row r="876" spans="6:18" ht="12.75">
      <c r="F876" s="3"/>
      <c r="H876" s="4"/>
      <c r="I876" s="5"/>
      <c r="J876" s="2"/>
      <c r="K876" s="6"/>
      <c r="Q876" s="2"/>
      <c r="R876" s="1"/>
    </row>
    <row r="877" spans="6:18" ht="12.75">
      <c r="F877" s="3"/>
      <c r="H877" s="4"/>
      <c r="I877" s="5"/>
      <c r="J877" s="2"/>
      <c r="K877" s="6"/>
      <c r="Q877" s="2"/>
      <c r="R877" s="1"/>
    </row>
    <row r="878" spans="6:18" ht="12.75">
      <c r="F878" s="3"/>
      <c r="H878" s="4"/>
      <c r="I878" s="5"/>
      <c r="J878" s="2"/>
      <c r="K878" s="6"/>
      <c r="Q878" s="2"/>
      <c r="R878" s="1"/>
    </row>
    <row r="879" spans="6:18" ht="12.75">
      <c r="F879" s="3"/>
      <c r="H879" s="4"/>
      <c r="I879" s="5"/>
      <c r="J879" s="2"/>
      <c r="K879" s="6"/>
      <c r="Q879" s="2"/>
      <c r="R879" s="1"/>
    </row>
    <row r="880" spans="6:18" ht="12.75">
      <c r="F880" s="3"/>
      <c r="H880" s="4"/>
      <c r="I880" s="5"/>
      <c r="J880" s="2"/>
      <c r="K880" s="6"/>
      <c r="Q880" s="2"/>
      <c r="R880" s="1"/>
    </row>
    <row r="881" spans="6:18" ht="12.75">
      <c r="F881" s="3"/>
      <c r="H881" s="4"/>
      <c r="I881" s="5"/>
      <c r="J881" s="2"/>
      <c r="K881" s="6"/>
      <c r="Q881" s="2"/>
      <c r="R881" s="1"/>
    </row>
    <row r="882" spans="6:18" ht="12.75">
      <c r="F882" s="3"/>
      <c r="H882" s="4"/>
      <c r="I882" s="5"/>
      <c r="J882" s="2"/>
      <c r="K882" s="6"/>
      <c r="Q882" s="2"/>
      <c r="R882" s="1"/>
    </row>
    <row r="883" spans="6:18" ht="12.75">
      <c r="F883" s="3"/>
      <c r="H883" s="4"/>
      <c r="I883" s="5"/>
      <c r="J883" s="2"/>
      <c r="K883" s="6"/>
      <c r="Q883" s="2"/>
      <c r="R883" s="1"/>
    </row>
    <row r="884" spans="6:18" ht="12.75">
      <c r="F884" s="3"/>
      <c r="H884" s="4"/>
      <c r="I884" s="5"/>
      <c r="J884" s="2"/>
      <c r="K884" s="6"/>
      <c r="Q884" s="2"/>
      <c r="R884" s="1"/>
    </row>
    <row r="885" spans="6:18" ht="12.75">
      <c r="F885" s="3"/>
      <c r="H885" s="4"/>
      <c r="I885" s="5"/>
      <c r="J885" s="2"/>
      <c r="K885" s="6"/>
      <c r="Q885" s="2"/>
      <c r="R885" s="1"/>
    </row>
    <row r="886" spans="6:18" ht="12.75">
      <c r="F886" s="3"/>
      <c r="H886" s="4"/>
      <c r="I886" s="5"/>
      <c r="J886" s="2"/>
      <c r="K886" s="6"/>
      <c r="Q886" s="2"/>
      <c r="R886" s="1"/>
    </row>
    <row r="887" spans="6:18" ht="12.75">
      <c r="F887" s="3"/>
      <c r="H887" s="4"/>
      <c r="I887" s="5"/>
      <c r="J887" s="2"/>
      <c r="K887" s="6"/>
      <c r="Q887" s="2"/>
      <c r="R887" s="1"/>
    </row>
    <row r="888" spans="6:18" ht="12.75">
      <c r="F888" s="3"/>
      <c r="H888" s="4"/>
      <c r="I888" s="5"/>
      <c r="J888" s="2"/>
      <c r="K888" s="6"/>
      <c r="Q888" s="2"/>
      <c r="R888" s="1"/>
    </row>
    <row r="889" spans="6:18" ht="12.75">
      <c r="F889" s="3"/>
      <c r="H889" s="4"/>
      <c r="I889" s="5"/>
      <c r="J889" s="2"/>
      <c r="K889" s="6"/>
      <c r="Q889" s="2"/>
      <c r="R889" s="1"/>
    </row>
    <row r="890" spans="6:18" ht="12.75">
      <c r="F890" s="3"/>
      <c r="H890" s="4"/>
      <c r="I890" s="5"/>
      <c r="J890" s="2"/>
      <c r="K890" s="6"/>
      <c r="Q890" s="2"/>
      <c r="R890" s="1"/>
    </row>
    <row r="891" spans="6:18" ht="12.75">
      <c r="F891" s="3"/>
      <c r="H891" s="4"/>
      <c r="I891" s="5"/>
      <c r="J891" s="2"/>
      <c r="K891" s="6"/>
      <c r="Q891" s="2"/>
      <c r="R891" s="1"/>
    </row>
    <row r="892" spans="6:18" ht="12.75">
      <c r="F892" s="3"/>
      <c r="H892" s="4"/>
      <c r="I892" s="5"/>
      <c r="J892" s="2"/>
      <c r="K892" s="6"/>
      <c r="Q892" s="2"/>
      <c r="R892" s="1"/>
    </row>
    <row r="893" spans="6:18" ht="12.75">
      <c r="F893" s="3"/>
      <c r="H893" s="4"/>
      <c r="I893" s="5"/>
      <c r="J893" s="2"/>
      <c r="K893" s="6"/>
      <c r="Q893" s="2"/>
      <c r="R893" s="1"/>
    </row>
    <row r="894" spans="6:18" ht="12.75">
      <c r="F894" s="3"/>
      <c r="H894" s="4"/>
      <c r="I894" s="5"/>
      <c r="J894" s="2"/>
      <c r="K894" s="6"/>
      <c r="Q894" s="2"/>
      <c r="R894" s="1"/>
    </row>
    <row r="895" spans="6:18" ht="12.75">
      <c r="F895" s="3"/>
      <c r="H895" s="4"/>
      <c r="I895" s="5"/>
      <c r="J895" s="2"/>
      <c r="K895" s="6"/>
      <c r="Q895" s="2"/>
      <c r="R895" s="1"/>
    </row>
    <row r="896" spans="6:18" ht="12.75">
      <c r="F896" s="3"/>
      <c r="H896" s="4"/>
      <c r="I896" s="5"/>
      <c r="J896" s="2"/>
      <c r="K896" s="6"/>
      <c r="Q896" s="2"/>
      <c r="R896" s="1"/>
    </row>
    <row r="897" spans="6:18" ht="12.75">
      <c r="F897" s="3"/>
      <c r="H897" s="4"/>
      <c r="I897" s="5"/>
      <c r="J897" s="2"/>
      <c r="K897" s="6"/>
      <c r="Q897" s="2"/>
      <c r="R897" s="1"/>
    </row>
    <row r="898" spans="6:18" ht="12.75">
      <c r="F898" s="3"/>
      <c r="H898" s="4"/>
      <c r="I898" s="5"/>
      <c r="J898" s="2"/>
      <c r="K898" s="6"/>
      <c r="Q898" s="2"/>
      <c r="R898" s="1"/>
    </row>
    <row r="899" spans="6:18" ht="12.75">
      <c r="F899" s="3"/>
      <c r="H899" s="4"/>
      <c r="I899" s="5"/>
      <c r="J899" s="2"/>
      <c r="K899" s="6"/>
      <c r="Q899" s="2"/>
      <c r="R899" s="1"/>
    </row>
    <row r="900" spans="6:18" ht="12.75">
      <c r="F900" s="3"/>
      <c r="H900" s="4"/>
      <c r="I900" s="5"/>
      <c r="J900" s="2"/>
      <c r="K900" s="6"/>
      <c r="Q900" s="2"/>
      <c r="R900" s="1"/>
    </row>
    <row r="901" spans="6:18" ht="12.75">
      <c r="F901" s="3"/>
      <c r="H901" s="4"/>
      <c r="I901" s="5"/>
      <c r="J901" s="2"/>
      <c r="K901" s="6"/>
      <c r="Q901" s="2"/>
      <c r="R901" s="1"/>
    </row>
    <row r="902" spans="6:18" ht="12.75">
      <c r="F902" s="3"/>
      <c r="H902" s="4"/>
      <c r="I902" s="5"/>
      <c r="J902" s="2"/>
      <c r="K902" s="6"/>
      <c r="Q902" s="2"/>
      <c r="R902" s="1"/>
    </row>
    <row r="903" spans="6:18" ht="12.75">
      <c r="F903" s="3"/>
      <c r="H903" s="4"/>
      <c r="I903" s="5"/>
      <c r="J903" s="2"/>
      <c r="K903" s="6"/>
      <c r="Q903" s="2"/>
      <c r="R903" s="1"/>
    </row>
    <row r="904" spans="6:18" ht="12.75">
      <c r="F904" s="3"/>
      <c r="H904" s="4"/>
      <c r="I904" s="5"/>
      <c r="J904" s="2"/>
      <c r="K904" s="6"/>
      <c r="Q904" s="2"/>
      <c r="R904" s="1"/>
    </row>
    <row r="905" spans="6:18" ht="12.75">
      <c r="F905" s="3"/>
      <c r="H905" s="4"/>
      <c r="I905" s="5"/>
      <c r="J905" s="2"/>
      <c r="K905" s="6"/>
      <c r="Q905" s="2"/>
      <c r="R905" s="1"/>
    </row>
    <row r="906" spans="6:18" ht="12.75">
      <c r="F906" s="3"/>
      <c r="H906" s="4"/>
      <c r="I906" s="5"/>
      <c r="J906" s="2"/>
      <c r="K906" s="6"/>
      <c r="Q906" s="2"/>
      <c r="R906" s="1"/>
    </row>
    <row r="907" spans="6:18" ht="12.75">
      <c r="F907" s="3"/>
      <c r="H907" s="4"/>
      <c r="I907" s="5"/>
      <c r="J907" s="2"/>
      <c r="K907" s="6"/>
      <c r="Q907" s="2"/>
      <c r="R907" s="1"/>
    </row>
    <row r="908" spans="6:18" ht="12.75">
      <c r="F908" s="3"/>
      <c r="H908" s="4"/>
      <c r="I908" s="5"/>
      <c r="J908" s="2"/>
      <c r="K908" s="6"/>
      <c r="Q908" s="2"/>
      <c r="R908" s="1"/>
    </row>
    <row r="909" spans="6:18" ht="12.75">
      <c r="F909" s="3"/>
      <c r="H909" s="4"/>
      <c r="I909" s="5"/>
      <c r="J909" s="2"/>
      <c r="K909" s="6"/>
      <c r="Q909" s="2"/>
      <c r="R909" s="1"/>
    </row>
    <row r="910" spans="6:18" ht="12.75">
      <c r="F910" s="3"/>
      <c r="H910" s="4"/>
      <c r="I910" s="5"/>
      <c r="J910" s="2"/>
      <c r="K910" s="6"/>
      <c r="Q910" s="2"/>
      <c r="R910" s="1"/>
    </row>
    <row r="911" spans="6:18" ht="12.75">
      <c r="F911" s="3"/>
      <c r="H911" s="4"/>
      <c r="I911" s="5"/>
      <c r="J911" s="2"/>
      <c r="K911" s="6"/>
      <c r="Q911" s="2"/>
      <c r="R911" s="1"/>
    </row>
    <row r="912" spans="6:18" ht="12.75">
      <c r="F912" s="3"/>
      <c r="H912" s="4"/>
      <c r="I912" s="5"/>
      <c r="J912" s="2"/>
      <c r="K912" s="6"/>
      <c r="Q912" s="2"/>
      <c r="R912" s="1"/>
    </row>
    <row r="913" spans="6:18" ht="12.75">
      <c r="F913" s="3"/>
      <c r="H913" s="4"/>
      <c r="I913" s="5"/>
      <c r="J913" s="2"/>
      <c r="K913" s="6"/>
      <c r="Q913" s="2"/>
      <c r="R913" s="1"/>
    </row>
    <row r="914" spans="6:18" ht="12.75">
      <c r="F914" s="3"/>
      <c r="H914" s="4"/>
      <c r="I914" s="5"/>
      <c r="J914" s="2"/>
      <c r="K914" s="6"/>
      <c r="Q914" s="2"/>
      <c r="R914" s="1"/>
    </row>
    <row r="915" spans="6:18" ht="12.75">
      <c r="F915" s="3"/>
      <c r="H915" s="4"/>
      <c r="I915" s="5"/>
      <c r="J915" s="2"/>
      <c r="K915" s="6"/>
      <c r="Q915" s="2"/>
      <c r="R915" s="1"/>
    </row>
    <row r="916" spans="6:18" ht="12.75">
      <c r="F916" s="3"/>
      <c r="H916" s="4"/>
      <c r="I916" s="5"/>
      <c r="J916" s="2"/>
      <c r="K916" s="6"/>
      <c r="Q916" s="2"/>
      <c r="R916" s="1"/>
    </row>
    <row r="917" spans="6:18" ht="12.75">
      <c r="F917" s="3"/>
      <c r="H917" s="4"/>
      <c r="I917" s="5"/>
      <c r="J917" s="2"/>
      <c r="K917" s="6"/>
      <c r="Q917" s="2"/>
      <c r="R917" s="1"/>
    </row>
    <row r="918" spans="6:18" ht="12.75">
      <c r="F918" s="3"/>
      <c r="H918" s="4"/>
      <c r="I918" s="5"/>
      <c r="J918" s="2"/>
      <c r="K918" s="6"/>
      <c r="Q918" s="2"/>
      <c r="R918" s="1"/>
    </row>
    <row r="919" spans="6:18" ht="12.75">
      <c r="F919" s="3"/>
      <c r="H919" s="4"/>
      <c r="I919" s="5"/>
      <c r="J919" s="2"/>
      <c r="K919" s="6"/>
      <c r="Q919" s="2"/>
      <c r="R919" s="1"/>
    </row>
    <row r="920" spans="6:18" ht="12.75">
      <c r="F920" s="3"/>
      <c r="H920" s="4"/>
      <c r="I920" s="5"/>
      <c r="J920" s="2"/>
      <c r="K920" s="6"/>
      <c r="Q920" s="2"/>
      <c r="R920" s="1"/>
    </row>
    <row r="921" spans="6:18" ht="12.75">
      <c r="F921" s="3"/>
      <c r="H921" s="4"/>
      <c r="I921" s="5"/>
      <c r="J921" s="2"/>
      <c r="K921" s="6"/>
      <c r="Q921" s="2"/>
      <c r="R921" s="1"/>
    </row>
    <row r="922" spans="6:18" ht="12.75">
      <c r="F922" s="3"/>
      <c r="H922" s="4"/>
      <c r="I922" s="5"/>
      <c r="J922" s="2"/>
      <c r="K922" s="6"/>
      <c r="Q922" s="2"/>
      <c r="R922" s="1"/>
    </row>
    <row r="923" spans="6:18" ht="12.75">
      <c r="F923" s="3"/>
      <c r="H923" s="4"/>
      <c r="I923" s="5"/>
      <c r="J923" s="2"/>
      <c r="K923" s="6"/>
      <c r="Q923" s="2"/>
      <c r="R923" s="1"/>
    </row>
    <row r="924" spans="6:18" ht="12.75">
      <c r="F924" s="3"/>
      <c r="H924" s="4"/>
      <c r="I924" s="5"/>
      <c r="J924" s="2"/>
      <c r="K924" s="6"/>
      <c r="Q924" s="2"/>
      <c r="R924" s="1"/>
    </row>
    <row r="925" spans="6:18" ht="12.75">
      <c r="F925" s="3"/>
      <c r="H925" s="4"/>
      <c r="I925" s="5"/>
      <c r="J925" s="2"/>
      <c r="K925" s="6"/>
      <c r="Q925" s="2"/>
      <c r="R925" s="1"/>
    </row>
    <row r="926" spans="6:18" ht="12.75">
      <c r="F926" s="3"/>
      <c r="H926" s="4"/>
      <c r="I926" s="5"/>
      <c r="J926" s="2"/>
      <c r="K926" s="6"/>
      <c r="Q926" s="2"/>
      <c r="R926" s="1"/>
    </row>
    <row r="927" spans="6:18" ht="12.75">
      <c r="F927" s="3"/>
      <c r="H927" s="4"/>
      <c r="I927" s="5"/>
      <c r="J927" s="2"/>
      <c r="K927" s="6"/>
      <c r="Q927" s="2"/>
      <c r="R927" s="1"/>
    </row>
    <row r="928" spans="6:18" ht="12.75">
      <c r="F928" s="3"/>
      <c r="H928" s="4"/>
      <c r="I928" s="5"/>
      <c r="J928" s="2"/>
      <c r="K928" s="6"/>
      <c r="Q928" s="2"/>
      <c r="R928" s="1"/>
    </row>
    <row r="929" spans="6:18" ht="12.75">
      <c r="F929" s="3"/>
      <c r="H929" s="4"/>
      <c r="I929" s="5"/>
      <c r="J929" s="2"/>
      <c r="K929" s="6"/>
      <c r="Q929" s="2"/>
      <c r="R929" s="1"/>
    </row>
    <row r="930" spans="6:18" ht="12.75">
      <c r="F930" s="3"/>
      <c r="H930" s="4"/>
      <c r="I930" s="5"/>
      <c r="J930" s="2"/>
      <c r="K930" s="6"/>
      <c r="Q930" s="2"/>
      <c r="R930" s="1"/>
    </row>
    <row r="931" spans="6:18" ht="12.75">
      <c r="F931" s="3"/>
      <c r="H931" s="4"/>
      <c r="I931" s="5"/>
      <c r="J931" s="2"/>
      <c r="K931" s="6"/>
      <c r="Q931" s="2"/>
      <c r="R931" s="1"/>
    </row>
    <row r="932" spans="6:18" ht="12.75">
      <c r="F932" s="3"/>
      <c r="H932" s="4"/>
      <c r="I932" s="5"/>
      <c r="J932" s="2"/>
      <c r="K932" s="6"/>
      <c r="Q932" s="2"/>
      <c r="R932" s="1"/>
    </row>
    <row r="933" spans="6:18" ht="12.75">
      <c r="F933" s="3"/>
      <c r="H933" s="4"/>
      <c r="I933" s="5"/>
      <c r="J933" s="2"/>
      <c r="K933" s="6"/>
      <c r="Q933" s="2"/>
      <c r="R933" s="1"/>
    </row>
    <row r="934" spans="6:18" ht="12.75">
      <c r="F934" s="3"/>
      <c r="H934" s="4"/>
      <c r="I934" s="5"/>
      <c r="J934" s="2"/>
      <c r="K934" s="6"/>
      <c r="Q934" s="2"/>
      <c r="R934" s="1"/>
    </row>
    <row r="935" spans="6:18" ht="12.75">
      <c r="F935" s="3"/>
      <c r="H935" s="4"/>
      <c r="I935" s="5"/>
      <c r="J935" s="2"/>
      <c r="K935" s="6"/>
      <c r="Q935" s="2"/>
      <c r="R935" s="1"/>
    </row>
    <row r="936" spans="6:18" ht="12.75">
      <c r="F936" s="3"/>
      <c r="H936" s="4"/>
      <c r="I936" s="5"/>
      <c r="J936" s="2"/>
      <c r="K936" s="6"/>
      <c r="Q936" s="2"/>
      <c r="R936" s="1"/>
    </row>
    <row r="937" spans="6:18" ht="12.75">
      <c r="F937" s="3"/>
      <c r="H937" s="4"/>
      <c r="I937" s="5"/>
      <c r="J937" s="2"/>
      <c r="K937" s="6"/>
      <c r="Q937" s="2"/>
      <c r="R937" s="1"/>
    </row>
    <row r="938" spans="6:18" ht="12.75">
      <c r="F938" s="3"/>
      <c r="H938" s="4"/>
      <c r="I938" s="5"/>
      <c r="J938" s="2"/>
      <c r="K938" s="6"/>
      <c r="Q938" s="2"/>
      <c r="R938" s="1"/>
    </row>
    <row r="939" spans="6:18" ht="12.75">
      <c r="F939" s="3"/>
      <c r="H939" s="4"/>
      <c r="I939" s="5"/>
      <c r="J939" s="2"/>
      <c r="K939" s="6"/>
      <c r="Q939" s="2"/>
      <c r="R939" s="1"/>
    </row>
    <row r="940" spans="6:18" ht="12.75">
      <c r="F940" s="3"/>
      <c r="H940" s="4"/>
      <c r="I940" s="5"/>
      <c r="J940" s="2"/>
      <c r="K940" s="6"/>
      <c r="Q940" s="2"/>
      <c r="R940" s="1"/>
    </row>
    <row r="941" spans="6:18" ht="12.75">
      <c r="F941" s="3"/>
      <c r="H941" s="4"/>
      <c r="I941" s="5"/>
      <c r="J941" s="2"/>
      <c r="K941" s="6"/>
      <c r="Q941" s="2"/>
      <c r="R941" s="1"/>
    </row>
    <row r="942" spans="6:18" ht="12.75">
      <c r="F942" s="3"/>
      <c r="H942" s="4"/>
      <c r="I942" s="5"/>
      <c r="J942" s="2"/>
      <c r="K942" s="6"/>
      <c r="Q942" s="2"/>
      <c r="R942" s="1"/>
    </row>
    <row r="943" spans="6:18" ht="12.75">
      <c r="F943" s="3"/>
      <c r="H943" s="4"/>
      <c r="I943" s="5"/>
      <c r="J943" s="2"/>
      <c r="K943" s="6"/>
      <c r="Q943" s="2"/>
      <c r="R943" s="1"/>
    </row>
    <row r="944" spans="6:18" ht="12.75">
      <c r="F944" s="3"/>
      <c r="H944" s="4"/>
      <c r="I944" s="5"/>
      <c r="J944" s="2"/>
      <c r="K944" s="6"/>
      <c r="Q944" s="2"/>
      <c r="R944" s="1"/>
    </row>
    <row r="945" spans="6:18" ht="12.75">
      <c r="F945" s="3"/>
      <c r="H945" s="4"/>
      <c r="I945" s="5"/>
      <c r="J945" s="2"/>
      <c r="K945" s="6"/>
      <c r="Q945" s="2"/>
      <c r="R945" s="1"/>
    </row>
    <row r="946" spans="6:18" ht="12.75">
      <c r="F946" s="3"/>
      <c r="H946" s="4"/>
      <c r="I946" s="5"/>
      <c r="J946" s="2"/>
      <c r="K946" s="6"/>
      <c r="Q946" s="2"/>
      <c r="R946" s="1"/>
    </row>
    <row r="947" spans="6:18" ht="12.75">
      <c r="F947" s="3"/>
      <c r="H947" s="4"/>
      <c r="I947" s="5"/>
      <c r="J947" s="2"/>
      <c r="K947" s="6"/>
      <c r="Q947" s="2"/>
      <c r="R947" s="1"/>
    </row>
    <row r="948" spans="6:18" ht="12.75">
      <c r="F948" s="3"/>
      <c r="H948" s="4"/>
      <c r="I948" s="5"/>
      <c r="J948" s="2"/>
      <c r="K948" s="6"/>
      <c r="Q948" s="2"/>
      <c r="R948" s="1"/>
    </row>
    <row r="949" spans="6:18" ht="12.75">
      <c r="F949" s="3"/>
      <c r="H949" s="4"/>
      <c r="I949" s="5"/>
      <c r="J949" s="2"/>
      <c r="K949" s="6"/>
      <c r="Q949" s="2"/>
      <c r="R949" s="1"/>
    </row>
    <row r="950" spans="6:18" ht="12.75">
      <c r="F950" s="3"/>
      <c r="H950" s="4"/>
      <c r="I950" s="5"/>
      <c r="J950" s="2"/>
      <c r="K950" s="6"/>
      <c r="Q950" s="2"/>
      <c r="R950" s="1"/>
    </row>
    <row r="951" spans="6:18" ht="12.75">
      <c r="F951" s="3"/>
      <c r="H951" s="4"/>
      <c r="I951" s="5"/>
      <c r="J951" s="2"/>
      <c r="K951" s="6"/>
      <c r="Q951" s="2"/>
      <c r="R951" s="1"/>
    </row>
    <row r="952" spans="6:18" ht="12.75">
      <c r="F952" s="3"/>
      <c r="H952" s="4"/>
      <c r="I952" s="5"/>
      <c r="J952" s="2"/>
      <c r="K952" s="6"/>
      <c r="Q952" s="2"/>
      <c r="R952" s="1"/>
    </row>
    <row r="953" spans="6:18" ht="12.75">
      <c r="F953" s="3"/>
      <c r="H953" s="4"/>
      <c r="I953" s="5"/>
      <c r="J953" s="2"/>
      <c r="K953" s="6"/>
      <c r="Q953" s="2"/>
      <c r="R953" s="1"/>
    </row>
    <row r="954" spans="6:18" ht="12.75">
      <c r="F954" s="3"/>
      <c r="H954" s="4"/>
      <c r="I954" s="5"/>
      <c r="J954" s="2"/>
      <c r="K954" s="6"/>
      <c r="Q954" s="2"/>
      <c r="R954" s="1"/>
    </row>
    <row r="955" spans="6:18" ht="12.75">
      <c r="F955" s="3"/>
      <c r="H955" s="4"/>
      <c r="I955" s="5"/>
      <c r="J955" s="2"/>
      <c r="K955" s="6"/>
      <c r="Q955" s="2"/>
      <c r="R955" s="1"/>
    </row>
    <row r="956" spans="6:18" ht="12.75">
      <c r="F956" s="3"/>
      <c r="H956" s="4"/>
      <c r="I956" s="5"/>
      <c r="J956" s="2"/>
      <c r="K956" s="6"/>
      <c r="Q956" s="2"/>
      <c r="R956" s="1"/>
    </row>
    <row r="957" spans="6:18" ht="12.75">
      <c r="F957" s="3"/>
      <c r="H957" s="4"/>
      <c r="I957" s="5"/>
      <c r="J957" s="2"/>
      <c r="K957" s="6"/>
      <c r="Q957" s="2"/>
      <c r="R957" s="1"/>
    </row>
    <row r="958" spans="6:18" ht="12.75">
      <c r="F958" s="3"/>
      <c r="H958" s="4"/>
      <c r="I958" s="5"/>
      <c r="J958" s="2"/>
      <c r="K958" s="6"/>
      <c r="Q958" s="2"/>
      <c r="R958" s="1"/>
    </row>
    <row r="959" spans="6:18" ht="12.75">
      <c r="F959" s="3"/>
      <c r="H959" s="4"/>
      <c r="I959" s="5"/>
      <c r="J959" s="2"/>
      <c r="K959" s="6"/>
      <c r="Q959" s="2"/>
      <c r="R959" s="1"/>
    </row>
    <row r="960" spans="6:18" ht="12.75">
      <c r="F960" s="3"/>
      <c r="H960" s="4"/>
      <c r="I960" s="5"/>
      <c r="J960" s="2"/>
      <c r="K960" s="6"/>
      <c r="Q960" s="2"/>
      <c r="R960" s="1"/>
    </row>
    <row r="961" spans="6:18" ht="12.75">
      <c r="F961" s="3"/>
      <c r="H961" s="4"/>
      <c r="I961" s="5"/>
      <c r="J961" s="2"/>
      <c r="K961" s="6"/>
      <c r="Q961" s="2"/>
      <c r="R961" s="1"/>
    </row>
    <row r="962" spans="6:18" ht="12.75">
      <c r="F962" s="3"/>
      <c r="H962" s="4"/>
      <c r="I962" s="5"/>
      <c r="J962" s="2"/>
      <c r="K962" s="6"/>
      <c r="Q962" s="2"/>
      <c r="R962" s="1"/>
    </row>
    <row r="963" spans="6:18" ht="12.75">
      <c r="F963" s="3"/>
      <c r="H963" s="4"/>
      <c r="I963" s="5"/>
      <c r="J963" s="2"/>
      <c r="K963" s="6"/>
      <c r="Q963" s="2"/>
      <c r="R963" s="1"/>
    </row>
    <row r="964" spans="6:18" ht="12.75">
      <c r="F964" s="3"/>
      <c r="H964" s="4"/>
      <c r="I964" s="5"/>
      <c r="J964" s="2"/>
      <c r="K964" s="6"/>
      <c r="Q964" s="2"/>
      <c r="R964" s="1"/>
    </row>
    <row r="965" spans="6:18" ht="12.75">
      <c r="F965" s="3"/>
      <c r="H965" s="4"/>
      <c r="I965" s="5"/>
      <c r="J965" s="2"/>
      <c r="K965" s="6"/>
      <c r="Q965" s="2"/>
      <c r="R965" s="1"/>
    </row>
    <row r="966" spans="6:18" ht="12.75">
      <c r="F966" s="3"/>
      <c r="H966" s="4"/>
      <c r="I966" s="5"/>
      <c r="J966" s="2"/>
      <c r="K966" s="6"/>
      <c r="Q966" s="2"/>
      <c r="R966" s="1"/>
    </row>
    <row r="967" spans="6:18" ht="12.75">
      <c r="F967" s="3"/>
      <c r="H967" s="4"/>
      <c r="I967" s="5"/>
      <c r="J967" s="2"/>
      <c r="K967" s="6"/>
      <c r="Q967" s="2"/>
      <c r="R967" s="1"/>
    </row>
    <row r="968" spans="6:18" ht="12.75">
      <c r="F968" s="3"/>
      <c r="H968" s="4"/>
      <c r="I968" s="5"/>
      <c r="J968" s="2"/>
      <c r="K968" s="6"/>
      <c r="Q968" s="2"/>
      <c r="R968" s="1"/>
    </row>
    <row r="969" spans="6:18" ht="12.75">
      <c r="F969" s="3"/>
      <c r="H969" s="4"/>
      <c r="I969" s="5"/>
      <c r="J969" s="2"/>
      <c r="K969" s="6"/>
      <c r="Q969" s="2"/>
      <c r="R969" s="1"/>
    </row>
    <row r="970" spans="6:18" ht="12.75">
      <c r="F970" s="3"/>
      <c r="H970" s="4"/>
      <c r="I970" s="5"/>
      <c r="J970" s="2"/>
      <c r="K970" s="6"/>
      <c r="Q970" s="2"/>
      <c r="R970" s="1"/>
    </row>
    <row r="971" spans="6:18" ht="12.75">
      <c r="F971" s="3"/>
      <c r="H971" s="4"/>
      <c r="I971" s="5"/>
      <c r="J971" s="2"/>
      <c r="K971" s="6"/>
      <c r="Q971" s="2"/>
      <c r="R971" s="1"/>
    </row>
    <row r="972" spans="6:18" ht="12.75">
      <c r="F972" s="3"/>
      <c r="H972" s="4"/>
      <c r="I972" s="5"/>
      <c r="J972" s="2"/>
      <c r="K972" s="6"/>
      <c r="Q972" s="2"/>
      <c r="R972" s="1"/>
    </row>
    <row r="973" spans="6:18" ht="12.75">
      <c r="F973" s="3"/>
      <c r="H973" s="4"/>
      <c r="I973" s="5"/>
      <c r="J973" s="2"/>
      <c r="K973" s="6"/>
      <c r="Q973" s="2"/>
      <c r="R973" s="1"/>
    </row>
    <row r="974" spans="6:18" ht="12.75">
      <c r="F974" s="3"/>
      <c r="H974" s="4"/>
      <c r="I974" s="5"/>
      <c r="J974" s="2"/>
      <c r="K974" s="6"/>
      <c r="Q974" s="2"/>
      <c r="R974" s="1"/>
    </row>
    <row r="975" spans="6:18" ht="12.75">
      <c r="F975" s="3"/>
      <c r="H975" s="4"/>
      <c r="I975" s="5"/>
      <c r="J975" s="2"/>
      <c r="K975" s="6"/>
      <c r="Q975" s="2"/>
      <c r="R975" s="1"/>
    </row>
    <row r="976" spans="6:18" ht="12.75">
      <c r="F976" s="3"/>
      <c r="H976" s="4"/>
      <c r="I976" s="5"/>
      <c r="J976" s="2"/>
      <c r="K976" s="6"/>
      <c r="Q976" s="2"/>
      <c r="R976" s="1"/>
    </row>
    <row r="977" spans="6:18" ht="12.75">
      <c r="F977" s="3"/>
      <c r="H977" s="4"/>
      <c r="I977" s="5"/>
      <c r="J977" s="2"/>
      <c r="K977" s="6"/>
      <c r="Q977" s="2"/>
      <c r="R977" s="1"/>
    </row>
    <row r="978" spans="6:18" ht="12.75">
      <c r="F978" s="3"/>
      <c r="H978" s="4"/>
      <c r="I978" s="5"/>
      <c r="J978" s="2"/>
      <c r="K978" s="6"/>
      <c r="Q978" s="2"/>
      <c r="R978" s="1"/>
    </row>
    <row r="979" spans="6:18" ht="12.75">
      <c r="F979" s="3"/>
      <c r="H979" s="4"/>
      <c r="I979" s="5"/>
      <c r="J979" s="2"/>
      <c r="K979" s="6"/>
      <c r="Q979" s="2"/>
      <c r="R979" s="1"/>
    </row>
    <row r="980" spans="6:18" ht="12.75">
      <c r="F980" s="3"/>
      <c r="H980" s="4"/>
      <c r="I980" s="5"/>
      <c r="J980" s="2"/>
      <c r="K980" s="6"/>
      <c r="Q980" s="2"/>
      <c r="R980" s="1"/>
    </row>
    <row r="981" spans="6:18" ht="12.75">
      <c r="F981" s="3"/>
      <c r="H981" s="4"/>
      <c r="I981" s="5"/>
      <c r="J981" s="2"/>
      <c r="K981" s="6"/>
      <c r="Q981" s="2"/>
      <c r="R981" s="1"/>
    </row>
    <row r="982" spans="6:18" ht="12.75">
      <c r="F982" s="3"/>
      <c r="H982" s="4"/>
      <c r="I982" s="5"/>
      <c r="J982" s="2"/>
      <c r="K982" s="6"/>
      <c r="Q982" s="2"/>
      <c r="R982" s="1"/>
    </row>
    <row r="983" spans="6:18" ht="12.75">
      <c r="F983" s="3"/>
      <c r="H983" s="4"/>
      <c r="I983" s="5"/>
      <c r="J983" s="2"/>
      <c r="K983" s="6"/>
      <c r="Q983" s="2"/>
      <c r="R983" s="1"/>
    </row>
    <row r="984" spans="6:18" ht="12.75">
      <c r="F984" s="3"/>
      <c r="H984" s="4"/>
      <c r="I984" s="5"/>
      <c r="J984" s="2"/>
      <c r="K984" s="6"/>
      <c r="Q984" s="2"/>
      <c r="R984" s="1"/>
    </row>
    <row r="985" spans="6:18" ht="12.75">
      <c r="F985" s="3"/>
      <c r="H985" s="4"/>
      <c r="I985" s="5"/>
      <c r="J985" s="2"/>
      <c r="K985" s="6"/>
      <c r="Q985" s="2"/>
      <c r="R985" s="1"/>
    </row>
    <row r="986" spans="6:18" ht="12.75">
      <c r="F986" s="3"/>
      <c r="H986" s="4"/>
      <c r="I986" s="5"/>
      <c r="J986" s="2"/>
      <c r="K986" s="6"/>
      <c r="Q986" s="2"/>
      <c r="R986" s="1"/>
    </row>
    <row r="987" spans="6:18" ht="12.75">
      <c r="F987" s="3"/>
      <c r="H987" s="4"/>
      <c r="I987" s="5"/>
      <c r="J987" s="2"/>
      <c r="K987" s="6"/>
      <c r="Q987" s="2"/>
      <c r="R987" s="1"/>
    </row>
    <row r="988" spans="6:18" ht="12.75">
      <c r="F988" s="3"/>
      <c r="H988" s="4"/>
      <c r="I988" s="5"/>
      <c r="J988" s="2"/>
      <c r="K988" s="6"/>
      <c r="Q988" s="2"/>
      <c r="R988" s="1"/>
    </row>
    <row r="989" spans="6:18" ht="12.75">
      <c r="F989" s="3"/>
      <c r="H989" s="4"/>
      <c r="I989" s="5"/>
      <c r="J989" s="2"/>
      <c r="K989" s="6"/>
      <c r="Q989" s="2"/>
      <c r="R989" s="1"/>
    </row>
    <row r="990" spans="6:18" ht="12.75">
      <c r="F990" s="3"/>
      <c r="H990" s="4"/>
      <c r="I990" s="5"/>
      <c r="J990" s="2"/>
      <c r="K990" s="6"/>
      <c r="Q990" s="2"/>
      <c r="R990" s="1"/>
    </row>
    <row r="991" spans="6:18" ht="12.75">
      <c r="F991" s="3"/>
      <c r="H991" s="4"/>
      <c r="I991" s="5"/>
      <c r="J991" s="2"/>
      <c r="K991" s="6"/>
      <c r="Q991" s="2"/>
      <c r="R991" s="1"/>
    </row>
    <row r="992" spans="6:18" ht="12.75">
      <c r="F992" s="3"/>
      <c r="H992" s="4"/>
      <c r="I992" s="5"/>
      <c r="J992" s="2"/>
      <c r="K992" s="6"/>
      <c r="Q992" s="2"/>
      <c r="R992" s="1"/>
    </row>
    <row r="993" spans="6:18" ht="12.75">
      <c r="F993" s="3"/>
      <c r="H993" s="4"/>
      <c r="I993" s="5"/>
      <c r="J993" s="2"/>
      <c r="K993" s="6"/>
      <c r="Q993" s="2"/>
      <c r="R993" s="1"/>
    </row>
    <row r="994" spans="6:18" ht="12.75">
      <c r="F994" s="3"/>
      <c r="H994" s="4"/>
      <c r="I994" s="5"/>
      <c r="J994" s="2"/>
      <c r="K994" s="6"/>
      <c r="Q994" s="2"/>
      <c r="R994" s="1"/>
    </row>
    <row r="995" spans="6:18" ht="12.75">
      <c r="F995" s="3"/>
      <c r="H995" s="4"/>
      <c r="I995" s="5"/>
      <c r="J995" s="2"/>
      <c r="K995" s="6"/>
      <c r="Q995" s="2"/>
      <c r="R995" s="1"/>
    </row>
    <row r="996" spans="6:18" ht="12.75">
      <c r="F996" s="3"/>
      <c r="H996" s="4"/>
      <c r="I996" s="5"/>
      <c r="J996" s="2"/>
      <c r="K996" s="6"/>
      <c r="Q996" s="2"/>
      <c r="R996" s="1"/>
    </row>
    <row r="997" spans="6:18" ht="12.75">
      <c r="F997" s="3"/>
      <c r="H997" s="4"/>
      <c r="I997" s="5"/>
      <c r="J997" s="2"/>
      <c r="K997" s="6"/>
      <c r="Q997" s="2"/>
      <c r="R997" s="1"/>
    </row>
    <row r="998" spans="6:18" ht="12.75">
      <c r="F998" s="3"/>
      <c r="H998" s="4"/>
      <c r="I998" s="5"/>
      <c r="J998" s="2"/>
      <c r="K998" s="6"/>
      <c r="Q998" s="2"/>
      <c r="R998" s="1"/>
    </row>
    <row r="999" spans="6:18" ht="12.75">
      <c r="F999" s="3"/>
      <c r="H999" s="4"/>
      <c r="I999" s="5"/>
      <c r="J999" s="2"/>
      <c r="K999" s="6"/>
      <c r="Q999" s="2"/>
      <c r="R999" s="1"/>
    </row>
    <row r="1000" spans="6:18" ht="12.75">
      <c r="F1000" s="3"/>
      <c r="H1000" s="4"/>
      <c r="I1000" s="5"/>
      <c r="J1000" s="2"/>
      <c r="K1000" s="6"/>
      <c r="Q1000" s="2"/>
      <c r="R1000" s="1"/>
    </row>
    <row r="1001" spans="6:18" ht="12.75">
      <c r="F1001" s="3"/>
      <c r="H1001" s="4"/>
      <c r="I1001" s="5"/>
      <c r="J1001" s="2"/>
      <c r="K1001" s="6"/>
      <c r="Q1001" s="2"/>
      <c r="R1001" s="1"/>
    </row>
    <row r="1002" spans="6:18" ht="12.75">
      <c r="F1002" s="3"/>
      <c r="H1002" s="4"/>
      <c r="I1002" s="5"/>
      <c r="J1002" s="2"/>
      <c r="K1002" s="6"/>
      <c r="Q1002" s="2"/>
      <c r="R1002" s="1"/>
    </row>
    <row r="1003" spans="6:18" ht="12.75">
      <c r="F1003" s="3"/>
      <c r="H1003" s="4"/>
      <c r="I1003" s="5"/>
      <c r="J1003" s="2"/>
      <c r="K1003" s="6"/>
      <c r="Q1003" s="2"/>
      <c r="R1003" s="1"/>
    </row>
    <row r="1004" spans="6:18" ht="12.75">
      <c r="F1004" s="3"/>
      <c r="H1004" s="4"/>
      <c r="I1004" s="5"/>
      <c r="J1004" s="2"/>
      <c r="K1004" s="6"/>
      <c r="Q1004" s="2"/>
      <c r="R1004" s="1"/>
    </row>
    <row r="1005" spans="6:18" ht="12.75">
      <c r="F1005" s="3"/>
      <c r="H1005" s="4"/>
      <c r="I1005" s="5"/>
      <c r="J1005" s="2"/>
      <c r="K1005" s="6"/>
      <c r="Q1005" s="2"/>
      <c r="R1005" s="1"/>
    </row>
    <row r="1006" spans="6:18" ht="12.75">
      <c r="F1006" s="3"/>
      <c r="H1006" s="4"/>
      <c r="I1006" s="5"/>
      <c r="J1006" s="2"/>
      <c r="K1006" s="6"/>
      <c r="Q1006" s="2"/>
      <c r="R1006" s="1"/>
    </row>
    <row r="1007" spans="6:18" ht="12.75">
      <c r="F1007" s="3"/>
      <c r="H1007" s="4"/>
      <c r="I1007" s="5"/>
      <c r="J1007" s="2"/>
      <c r="K1007" s="6"/>
      <c r="Q1007" s="2"/>
      <c r="R1007" s="1"/>
    </row>
    <row r="1008" spans="6:18" ht="12.75">
      <c r="F1008" s="3"/>
      <c r="H1008" s="4"/>
      <c r="I1008" s="5"/>
      <c r="J1008" s="2"/>
      <c r="K1008" s="6"/>
      <c r="Q1008" s="2"/>
      <c r="R1008" s="1"/>
    </row>
    <row r="1009" spans="6:18" ht="12.75">
      <c r="F1009" s="3"/>
      <c r="H1009" s="4"/>
      <c r="I1009" s="5"/>
      <c r="J1009" s="2"/>
      <c r="K1009" s="6"/>
      <c r="Q1009" s="2"/>
      <c r="R1009" s="1"/>
    </row>
    <row r="1010" spans="6:18" ht="12.75">
      <c r="F1010" s="3"/>
      <c r="H1010" s="4"/>
      <c r="I1010" s="5"/>
      <c r="J1010" s="2"/>
      <c r="K1010" s="6"/>
      <c r="Q1010" s="2"/>
      <c r="R1010" s="1"/>
    </row>
    <row r="1011" spans="6:18" ht="12.75">
      <c r="F1011" s="3"/>
      <c r="H1011" s="4"/>
      <c r="I1011" s="5"/>
      <c r="J1011" s="2"/>
      <c r="K1011" s="6"/>
      <c r="Q1011" s="2"/>
      <c r="R1011" s="1"/>
    </row>
    <row r="1012" spans="6:18" ht="12.75">
      <c r="F1012" s="3"/>
      <c r="H1012" s="4"/>
      <c r="I1012" s="5"/>
      <c r="J1012" s="2"/>
      <c r="K1012" s="6"/>
      <c r="Q1012" s="2"/>
      <c r="R1012" s="1"/>
    </row>
    <row r="1013" spans="6:18" ht="12.75">
      <c r="F1013" s="3"/>
      <c r="H1013" s="4"/>
      <c r="I1013" s="5"/>
      <c r="J1013" s="2"/>
      <c r="K1013" s="6"/>
      <c r="Q1013" s="2"/>
      <c r="R1013" s="1"/>
    </row>
    <row r="1014" spans="6:18" ht="12.75">
      <c r="F1014" s="3"/>
      <c r="H1014" s="4"/>
      <c r="I1014" s="5"/>
      <c r="J1014" s="2"/>
      <c r="K1014" s="6"/>
      <c r="Q1014" s="2"/>
      <c r="R1014" s="1"/>
    </row>
    <row r="1015" spans="6:18" ht="12.75">
      <c r="F1015" s="3"/>
      <c r="H1015" s="4"/>
      <c r="I1015" s="5"/>
      <c r="J1015" s="2"/>
      <c r="K1015" s="6"/>
      <c r="Q1015" s="2"/>
      <c r="R1015" s="1"/>
    </row>
    <row r="1016" spans="6:18" ht="12.75">
      <c r="F1016" s="3"/>
      <c r="H1016" s="4"/>
      <c r="I1016" s="5"/>
      <c r="J1016" s="2"/>
      <c r="K1016" s="6"/>
      <c r="Q1016" s="2"/>
      <c r="R1016" s="1"/>
    </row>
    <row r="1017" spans="6:18" ht="12.75">
      <c r="F1017" s="3"/>
      <c r="H1017" s="4"/>
      <c r="I1017" s="5"/>
      <c r="J1017" s="2"/>
      <c r="K1017" s="6"/>
      <c r="Q1017" s="2"/>
      <c r="R1017" s="1"/>
    </row>
    <row r="1018" spans="6:18" ht="12.75">
      <c r="F1018" s="3"/>
      <c r="H1018" s="4"/>
      <c r="I1018" s="5"/>
      <c r="J1018" s="2"/>
      <c r="K1018" s="6"/>
      <c r="Q1018" s="2"/>
      <c r="R1018" s="1"/>
    </row>
    <row r="1019" spans="6:18" ht="12.75">
      <c r="F1019" s="3"/>
      <c r="H1019" s="4"/>
      <c r="I1019" s="5"/>
      <c r="J1019" s="2"/>
      <c r="K1019" s="6"/>
      <c r="Q1019" s="2"/>
      <c r="R1019" s="1"/>
    </row>
    <row r="1020" spans="6:18" ht="12.75">
      <c r="F1020" s="3"/>
      <c r="H1020" s="4"/>
      <c r="I1020" s="5"/>
      <c r="J1020" s="2"/>
      <c r="K1020" s="6"/>
      <c r="Q1020" s="2"/>
      <c r="R1020" s="1"/>
    </row>
    <row r="1021" spans="6:18" ht="12.75">
      <c r="F1021" s="3"/>
      <c r="H1021" s="4"/>
      <c r="I1021" s="5"/>
      <c r="J1021" s="2"/>
      <c r="K1021" s="6"/>
      <c r="Q1021" s="2"/>
      <c r="R1021" s="1"/>
    </row>
    <row r="1022" spans="6:18" ht="12.75">
      <c r="F1022" s="3"/>
      <c r="H1022" s="4"/>
      <c r="I1022" s="5"/>
      <c r="J1022" s="2"/>
      <c r="K1022" s="6"/>
      <c r="Q1022" s="2"/>
      <c r="R1022" s="1"/>
    </row>
    <row r="1023" spans="6:18" ht="12.75">
      <c r="F1023" s="3"/>
      <c r="H1023" s="4"/>
      <c r="I1023" s="5"/>
      <c r="J1023" s="2"/>
      <c r="K1023" s="6"/>
      <c r="Q1023" s="2"/>
      <c r="R1023" s="1"/>
    </row>
    <row r="1024" spans="6:18" ht="12.75">
      <c r="F1024" s="3"/>
      <c r="H1024" s="4"/>
      <c r="I1024" s="5"/>
      <c r="J1024" s="2"/>
      <c r="K1024" s="6"/>
      <c r="Q1024" s="2"/>
      <c r="R1024" s="1"/>
    </row>
    <row r="1025" spans="6:18" ht="12.75">
      <c r="F1025" s="3"/>
      <c r="H1025" s="4"/>
      <c r="I1025" s="5"/>
      <c r="J1025" s="2"/>
      <c r="K1025" s="6"/>
      <c r="Q1025" s="2"/>
      <c r="R1025" s="1"/>
    </row>
    <row r="1026" spans="6:18" ht="12.75">
      <c r="F1026" s="3"/>
      <c r="H1026" s="4"/>
      <c r="I1026" s="5"/>
      <c r="J1026" s="2"/>
      <c r="K1026" s="6"/>
      <c r="Q1026" s="2"/>
      <c r="R1026" s="1"/>
    </row>
    <row r="1027" spans="6:18" ht="12.75">
      <c r="F1027" s="3"/>
      <c r="H1027" s="4"/>
      <c r="I1027" s="5"/>
      <c r="J1027" s="2"/>
      <c r="K1027" s="6"/>
      <c r="Q1027" s="2"/>
      <c r="R1027" s="1"/>
    </row>
    <row r="1028" spans="6:18" ht="12.75">
      <c r="F1028" s="3"/>
      <c r="H1028" s="4"/>
      <c r="I1028" s="5"/>
      <c r="J1028" s="2"/>
      <c r="K1028" s="6"/>
      <c r="Q1028" s="2"/>
      <c r="R1028" s="1"/>
    </row>
    <row r="1029" spans="6:18" ht="12.75">
      <c r="F1029" s="3"/>
      <c r="H1029" s="4"/>
      <c r="I1029" s="5"/>
      <c r="J1029" s="2"/>
      <c r="K1029" s="6"/>
      <c r="Q1029" s="2"/>
      <c r="R1029" s="1"/>
    </row>
    <row r="1030" spans="6:18" ht="12.75">
      <c r="F1030" s="3"/>
      <c r="H1030" s="4"/>
      <c r="I1030" s="5"/>
      <c r="J1030" s="2"/>
      <c r="K1030" s="6"/>
      <c r="Q1030" s="2"/>
      <c r="R1030" s="1"/>
    </row>
    <row r="1031" spans="6:18" ht="12.75">
      <c r="F1031" s="3"/>
      <c r="H1031" s="4"/>
      <c r="I1031" s="5"/>
      <c r="J1031" s="2"/>
      <c r="K1031" s="6"/>
      <c r="Q1031" s="2"/>
      <c r="R1031" s="1"/>
    </row>
    <row r="1032" spans="6:18" ht="12.75">
      <c r="F1032" s="3"/>
      <c r="H1032" s="4"/>
      <c r="I1032" s="5"/>
      <c r="J1032" s="2"/>
      <c r="K1032" s="6"/>
      <c r="Q1032" s="2"/>
      <c r="R1032" s="1"/>
    </row>
    <row r="1033" spans="6:18" ht="12.75">
      <c r="F1033" s="3"/>
      <c r="H1033" s="4"/>
      <c r="I1033" s="5"/>
      <c r="J1033" s="2"/>
      <c r="K1033" s="6"/>
      <c r="Q1033" s="2"/>
      <c r="R1033" s="1"/>
    </row>
    <row r="1034" spans="6:18" ht="12.75">
      <c r="F1034" s="3"/>
      <c r="H1034" s="4"/>
      <c r="I1034" s="5"/>
      <c r="J1034" s="2"/>
      <c r="K1034" s="6"/>
      <c r="Q1034" s="2"/>
      <c r="R1034" s="1"/>
    </row>
    <row r="1035" spans="6:18" ht="12.75">
      <c r="F1035" s="3"/>
      <c r="H1035" s="4"/>
      <c r="I1035" s="5"/>
      <c r="J1035" s="2"/>
      <c r="K1035" s="6"/>
      <c r="Q1035" s="2"/>
      <c r="R1035" s="1"/>
    </row>
    <row r="1036" spans="6:18" ht="12.75">
      <c r="F1036" s="3"/>
      <c r="H1036" s="4"/>
      <c r="I1036" s="5"/>
      <c r="J1036" s="2"/>
      <c r="K1036" s="6"/>
      <c r="Q1036" s="2"/>
      <c r="R1036" s="1"/>
    </row>
    <row r="1037" spans="6:18" ht="12.75">
      <c r="F1037" s="3"/>
      <c r="H1037" s="4"/>
      <c r="I1037" s="5"/>
      <c r="J1037" s="2"/>
      <c r="K1037" s="6"/>
      <c r="Q1037" s="2"/>
      <c r="R1037" s="1"/>
    </row>
    <row r="1038" spans="6:18" ht="12.75">
      <c r="F1038" s="3"/>
      <c r="H1038" s="4"/>
      <c r="I1038" s="5"/>
      <c r="J1038" s="2"/>
      <c r="K1038" s="6"/>
      <c r="Q1038" s="2"/>
      <c r="R1038" s="1"/>
    </row>
    <row r="1039" spans="6:18" ht="12.75">
      <c r="F1039" s="3"/>
      <c r="H1039" s="4"/>
      <c r="I1039" s="5"/>
      <c r="J1039" s="2"/>
      <c r="K1039" s="6"/>
      <c r="Q1039" s="2"/>
      <c r="R1039" s="1"/>
    </row>
    <row r="1040" spans="6:18" ht="12.75">
      <c r="F1040" s="3"/>
      <c r="H1040" s="4"/>
      <c r="I1040" s="5"/>
      <c r="J1040" s="2"/>
      <c r="K1040" s="6"/>
      <c r="Q1040" s="2"/>
      <c r="R1040" s="1"/>
    </row>
    <row r="1041" spans="6:18" ht="12.75">
      <c r="F1041" s="3"/>
      <c r="H1041" s="4"/>
      <c r="I1041" s="5"/>
      <c r="J1041" s="2"/>
      <c r="K1041" s="6"/>
      <c r="Q1041" s="2"/>
      <c r="R1041" s="1"/>
    </row>
    <row r="1042" spans="6:18" ht="12.75">
      <c r="F1042" s="3"/>
      <c r="H1042" s="4"/>
      <c r="I1042" s="5"/>
      <c r="J1042" s="2"/>
      <c r="K1042" s="6"/>
      <c r="Q1042" s="2"/>
      <c r="R1042" s="1"/>
    </row>
    <row r="1043" spans="6:18" ht="12.75">
      <c r="F1043" s="3"/>
      <c r="H1043" s="4"/>
      <c r="I1043" s="5"/>
      <c r="J1043" s="2"/>
      <c r="K1043" s="6"/>
      <c r="Q1043" s="2"/>
      <c r="R1043" s="1"/>
    </row>
    <row r="1044" spans="6:18" ht="12.75">
      <c r="F1044" s="3"/>
      <c r="H1044" s="4"/>
      <c r="I1044" s="5"/>
      <c r="J1044" s="2"/>
      <c r="K1044" s="6"/>
      <c r="Q1044" s="2"/>
      <c r="R1044" s="1"/>
    </row>
    <row r="1045" spans="6:18" ht="12.75">
      <c r="F1045" s="3"/>
      <c r="H1045" s="4"/>
      <c r="I1045" s="5"/>
      <c r="J1045" s="2"/>
      <c r="K1045" s="6"/>
      <c r="Q1045" s="2"/>
      <c r="R1045" s="1"/>
    </row>
    <row r="1046" spans="6:18" ht="12.75">
      <c r="F1046" s="3"/>
      <c r="H1046" s="4"/>
      <c r="I1046" s="5"/>
      <c r="J1046" s="2"/>
      <c r="K1046" s="6"/>
      <c r="Q1046" s="2"/>
      <c r="R1046" s="1"/>
    </row>
    <row r="1047" spans="6:18" ht="12.75">
      <c r="F1047" s="3"/>
      <c r="H1047" s="4"/>
      <c r="I1047" s="5"/>
      <c r="J1047" s="2"/>
      <c r="K1047" s="6"/>
      <c r="Q1047" s="2"/>
      <c r="R1047" s="1"/>
    </row>
    <row r="1048" spans="6:18" ht="12.75">
      <c r="F1048" s="3"/>
      <c r="H1048" s="4"/>
      <c r="I1048" s="5"/>
      <c r="J1048" s="2"/>
      <c r="K1048" s="6"/>
      <c r="Q1048" s="2"/>
      <c r="R1048" s="1"/>
    </row>
    <row r="1049" spans="6:18" ht="12.75">
      <c r="F1049" s="3"/>
      <c r="H1049" s="4"/>
      <c r="I1049" s="5"/>
      <c r="J1049" s="2"/>
      <c r="K1049" s="6"/>
      <c r="Q1049" s="2"/>
      <c r="R1049" s="1"/>
    </row>
    <row r="1050" spans="6:18" ht="12.75">
      <c r="F1050" s="3"/>
      <c r="H1050" s="4"/>
      <c r="I1050" s="5"/>
      <c r="J1050" s="2"/>
      <c r="K1050" s="6"/>
      <c r="Q1050" s="2"/>
      <c r="R1050" s="1"/>
    </row>
    <row r="1051" spans="6:18" ht="12.75">
      <c r="F1051" s="3"/>
      <c r="H1051" s="4"/>
      <c r="I1051" s="5"/>
      <c r="J1051" s="2"/>
      <c r="K1051" s="6"/>
      <c r="Q1051" s="2"/>
      <c r="R1051" s="1"/>
    </row>
    <row r="1052" spans="6:18" ht="12.75">
      <c r="F1052" s="3"/>
      <c r="H1052" s="4"/>
      <c r="I1052" s="5"/>
      <c r="J1052" s="2"/>
      <c r="K1052" s="6"/>
      <c r="Q1052" s="2"/>
      <c r="R1052" s="1"/>
    </row>
    <row r="1053" spans="6:18" ht="12.75">
      <c r="F1053" s="3"/>
      <c r="H1053" s="4"/>
      <c r="I1053" s="5"/>
      <c r="J1053" s="2"/>
      <c r="K1053" s="6"/>
      <c r="Q1053" s="2"/>
      <c r="R1053" s="1"/>
    </row>
    <row r="1054" spans="6:18" ht="12.75">
      <c r="F1054" s="3"/>
      <c r="H1054" s="4"/>
      <c r="I1054" s="5"/>
      <c r="J1054" s="2"/>
      <c r="K1054" s="6"/>
      <c r="Q1054" s="2"/>
      <c r="R1054" s="1"/>
    </row>
    <row r="1055" spans="6:18" ht="12.75">
      <c r="F1055" s="3"/>
      <c r="H1055" s="4"/>
      <c r="I1055" s="5"/>
      <c r="J1055" s="2"/>
      <c r="K1055" s="6"/>
      <c r="Q1055" s="2"/>
      <c r="R1055" s="1"/>
    </row>
    <row r="1056" spans="6:18" ht="12.75">
      <c r="F1056" s="3"/>
      <c r="H1056" s="4"/>
      <c r="I1056" s="5"/>
      <c r="J1056" s="2"/>
      <c r="K1056" s="6"/>
      <c r="Q1056" s="2"/>
      <c r="R1056" s="1"/>
    </row>
    <row r="1057" spans="6:18" ht="12.75">
      <c r="F1057" s="3"/>
      <c r="H1057" s="4"/>
      <c r="I1057" s="5"/>
      <c r="J1057" s="2"/>
      <c r="K1057" s="6"/>
      <c r="Q1057" s="2"/>
      <c r="R1057" s="1"/>
    </row>
    <row r="1058" spans="6:18" ht="12.75">
      <c r="F1058" s="3"/>
      <c r="H1058" s="4"/>
      <c r="I1058" s="5"/>
      <c r="J1058" s="2"/>
      <c r="K1058" s="6"/>
      <c r="Q1058" s="2"/>
      <c r="R1058" s="1"/>
    </row>
    <row r="1059" spans="6:18" ht="12.75">
      <c r="F1059" s="3"/>
      <c r="H1059" s="4"/>
      <c r="I1059" s="5"/>
      <c r="J1059" s="2"/>
      <c r="K1059" s="6"/>
      <c r="Q1059" s="2"/>
      <c r="R1059" s="1"/>
    </row>
    <row r="1060" spans="6:18" ht="12.75">
      <c r="F1060" s="3"/>
      <c r="H1060" s="4"/>
      <c r="I1060" s="5"/>
      <c r="J1060" s="2"/>
      <c r="K1060" s="6"/>
      <c r="Q1060" s="2"/>
      <c r="R1060" s="1"/>
    </row>
    <row r="1061" spans="6:18" ht="12.75">
      <c r="F1061" s="3"/>
      <c r="H1061" s="4"/>
      <c r="I1061" s="5"/>
      <c r="J1061" s="2"/>
      <c r="K1061" s="6"/>
      <c r="Q1061" s="2"/>
      <c r="R1061" s="1"/>
    </row>
    <row r="1062" spans="6:18" ht="12.75">
      <c r="F1062" s="3"/>
      <c r="H1062" s="4"/>
      <c r="I1062" s="5"/>
      <c r="J1062" s="2"/>
      <c r="K1062" s="6"/>
      <c r="Q1062" s="2"/>
      <c r="R1062" s="1"/>
    </row>
    <row r="1063" spans="6:18" ht="12.75">
      <c r="F1063" s="3"/>
      <c r="H1063" s="4"/>
      <c r="I1063" s="5"/>
      <c r="J1063" s="2"/>
      <c r="K1063" s="6"/>
      <c r="Q1063" s="2"/>
      <c r="R1063" s="1"/>
    </row>
    <row r="1064" spans="6:18" ht="12.75">
      <c r="F1064" s="3"/>
      <c r="H1064" s="4"/>
      <c r="I1064" s="5"/>
      <c r="J1064" s="2"/>
      <c r="K1064" s="6"/>
      <c r="Q1064" s="2"/>
      <c r="R1064" s="1"/>
    </row>
    <row r="1065" spans="6:18" ht="12.75">
      <c r="F1065" s="3"/>
      <c r="H1065" s="4"/>
      <c r="I1065" s="5"/>
      <c r="J1065" s="2"/>
      <c r="K1065" s="6"/>
      <c r="Q1065" s="2"/>
      <c r="R1065" s="1"/>
    </row>
    <row r="1066" spans="6:18" ht="12.75">
      <c r="F1066" s="3"/>
      <c r="H1066" s="4"/>
      <c r="I1066" s="5"/>
      <c r="J1066" s="2"/>
      <c r="K1066" s="6"/>
      <c r="Q1066" s="2"/>
      <c r="R1066" s="1"/>
    </row>
    <row r="1067" spans="6:18" ht="12.75">
      <c r="F1067" s="3"/>
      <c r="H1067" s="4"/>
      <c r="I1067" s="5"/>
      <c r="J1067" s="2"/>
      <c r="K1067" s="6"/>
      <c r="Q1067" s="2"/>
      <c r="R1067" s="1"/>
    </row>
    <row r="1068" spans="6:18" ht="12.75">
      <c r="F1068" s="3"/>
      <c r="H1068" s="4"/>
      <c r="I1068" s="5"/>
      <c r="J1068" s="2"/>
      <c r="K1068" s="6"/>
      <c r="Q1068" s="2"/>
      <c r="R1068" s="1"/>
    </row>
    <row r="1069" spans="6:18" ht="12.75">
      <c r="F1069" s="3"/>
      <c r="H1069" s="4"/>
      <c r="I1069" s="5"/>
      <c r="J1069" s="2"/>
      <c r="K1069" s="6"/>
      <c r="Q1069" s="2"/>
      <c r="R1069" s="1"/>
    </row>
    <row r="1070" spans="6:18" ht="12.75">
      <c r="F1070" s="3"/>
      <c r="H1070" s="4"/>
      <c r="I1070" s="5"/>
      <c r="J1070" s="2"/>
      <c r="K1070" s="6"/>
      <c r="Q1070" s="2"/>
      <c r="R1070" s="1"/>
    </row>
    <row r="1071" spans="6:18" ht="12.75">
      <c r="F1071" s="3"/>
      <c r="H1071" s="4"/>
      <c r="I1071" s="5"/>
      <c r="J1071" s="2"/>
      <c r="K1071" s="6"/>
      <c r="Q1071" s="2"/>
      <c r="R1071" s="1"/>
    </row>
    <row r="1072" spans="6:18" ht="12.75">
      <c r="F1072" s="3"/>
      <c r="H1072" s="4"/>
      <c r="I1072" s="5"/>
      <c r="J1072" s="2"/>
      <c r="K1072" s="6"/>
      <c r="Q1072" s="2"/>
      <c r="R1072" s="1"/>
    </row>
    <row r="1073" spans="6:18" ht="12.75">
      <c r="F1073" s="3"/>
      <c r="H1073" s="4"/>
      <c r="I1073" s="5"/>
      <c r="J1073" s="2"/>
      <c r="K1073" s="6"/>
      <c r="Q1073" s="2"/>
      <c r="R1073" s="1"/>
    </row>
    <row r="1074" spans="6:18" ht="12.75">
      <c r="F1074" s="3"/>
      <c r="H1074" s="4"/>
      <c r="I1074" s="5"/>
      <c r="J1074" s="2"/>
      <c r="K1074" s="6"/>
      <c r="Q1074" s="2"/>
      <c r="R1074" s="1"/>
    </row>
    <row r="1075" spans="6:18" ht="12.75">
      <c r="F1075" s="3"/>
      <c r="H1075" s="4"/>
      <c r="I1075" s="5"/>
      <c r="J1075" s="2"/>
      <c r="K1075" s="6"/>
      <c r="Q1075" s="2"/>
      <c r="R1075" s="1"/>
    </row>
    <row r="1076" spans="6:18" ht="12.75">
      <c r="F1076" s="3"/>
      <c r="H1076" s="4"/>
      <c r="I1076" s="5"/>
      <c r="J1076" s="2"/>
      <c r="K1076" s="6"/>
      <c r="Q1076" s="2"/>
      <c r="R1076" s="1"/>
    </row>
    <row r="1077" spans="6:18" ht="12.75">
      <c r="F1077" s="3"/>
      <c r="H1077" s="4"/>
      <c r="I1077" s="5"/>
      <c r="J1077" s="2"/>
      <c r="K1077" s="6"/>
      <c r="Q1077" s="2"/>
      <c r="R1077" s="1"/>
    </row>
    <row r="1078" spans="6:18" ht="12.75">
      <c r="F1078" s="3"/>
      <c r="H1078" s="4"/>
      <c r="I1078" s="5"/>
      <c r="J1078" s="2"/>
      <c r="K1078" s="6"/>
      <c r="Q1078" s="2"/>
      <c r="R1078" s="1"/>
    </row>
    <row r="1079" spans="6:18" ht="12.75">
      <c r="F1079" s="3"/>
      <c r="H1079" s="4"/>
      <c r="I1079" s="5"/>
      <c r="J1079" s="2"/>
      <c r="K1079" s="6"/>
      <c r="Q1079" s="2"/>
      <c r="R1079" s="1"/>
    </row>
    <row r="1080" spans="6:18" ht="12.75">
      <c r="F1080" s="3"/>
      <c r="H1080" s="4"/>
      <c r="I1080" s="5"/>
      <c r="J1080" s="2"/>
      <c r="K1080" s="6"/>
      <c r="Q1080" s="2"/>
      <c r="R1080" s="1"/>
    </row>
    <row r="1081" spans="6:18" ht="12.75">
      <c r="F1081" s="3"/>
      <c r="H1081" s="4"/>
      <c r="I1081" s="5"/>
      <c r="J1081" s="2"/>
      <c r="K1081" s="6"/>
      <c r="Q1081" s="2"/>
      <c r="R1081" s="1"/>
    </row>
    <row r="1082" spans="6:18" ht="12.75">
      <c r="F1082" s="3"/>
      <c r="H1082" s="4"/>
      <c r="I1082" s="5"/>
      <c r="J1082" s="2"/>
      <c r="K1082" s="6"/>
      <c r="Q1082" s="2"/>
      <c r="R1082" s="1"/>
    </row>
    <row r="1083" spans="6:18" ht="12.75">
      <c r="F1083" s="3"/>
      <c r="H1083" s="4"/>
      <c r="I1083" s="5"/>
      <c r="J1083" s="2"/>
      <c r="K1083" s="6"/>
      <c r="Q1083" s="2"/>
      <c r="R1083" s="1"/>
    </row>
    <row r="1084" spans="6:18" ht="12.75">
      <c r="F1084" s="3"/>
      <c r="H1084" s="4"/>
      <c r="I1084" s="5"/>
      <c r="J1084" s="2"/>
      <c r="K1084" s="6"/>
      <c r="Q1084" s="2"/>
      <c r="R1084" s="1"/>
    </row>
    <row r="1085" spans="6:18" ht="12.75">
      <c r="F1085" s="3"/>
      <c r="H1085" s="4"/>
      <c r="I1085" s="5"/>
      <c r="J1085" s="2"/>
      <c r="K1085" s="6"/>
      <c r="Q1085" s="2"/>
      <c r="R1085" s="1"/>
    </row>
    <row r="1086" spans="6:18" ht="12.75">
      <c r="F1086" s="3"/>
      <c r="H1086" s="4"/>
      <c r="I1086" s="5"/>
      <c r="J1086" s="2"/>
      <c r="K1086" s="6"/>
      <c r="Q1086" s="2"/>
      <c r="R1086" s="1"/>
    </row>
    <row r="1087" spans="6:18" ht="12.75">
      <c r="F1087" s="3"/>
      <c r="H1087" s="4"/>
      <c r="I1087" s="5"/>
      <c r="J1087" s="2"/>
      <c r="K1087" s="6"/>
      <c r="Q1087" s="2"/>
      <c r="R1087" s="1"/>
    </row>
    <row r="1088" spans="6:18" ht="12.75">
      <c r="F1088" s="3"/>
      <c r="H1088" s="4"/>
      <c r="I1088" s="5"/>
      <c r="J1088" s="2"/>
      <c r="K1088" s="6"/>
      <c r="Q1088" s="2"/>
      <c r="R1088" s="1"/>
    </row>
    <row r="1089" spans="6:18" ht="12.75">
      <c r="F1089" s="3"/>
      <c r="H1089" s="4"/>
      <c r="I1089" s="5"/>
      <c r="J1089" s="2"/>
      <c r="K1089" s="6"/>
      <c r="Q1089" s="2"/>
      <c r="R1089" s="1"/>
    </row>
    <row r="1090" spans="6:18" ht="12.75">
      <c r="F1090" s="3"/>
      <c r="H1090" s="4"/>
      <c r="I1090" s="5"/>
      <c r="J1090" s="2"/>
      <c r="K1090" s="6"/>
      <c r="Q1090" s="2"/>
      <c r="R1090" s="1"/>
    </row>
    <row r="1091" spans="6:18" ht="12.75">
      <c r="F1091" s="3"/>
      <c r="H1091" s="4"/>
      <c r="I1091" s="5"/>
      <c r="J1091" s="2"/>
      <c r="K1091" s="6"/>
      <c r="Q1091" s="2"/>
      <c r="R1091" s="1"/>
    </row>
    <row r="1092" spans="6:18" ht="12.75">
      <c r="F1092" s="3"/>
      <c r="H1092" s="4"/>
      <c r="I1092" s="5"/>
      <c r="J1092" s="2"/>
      <c r="K1092" s="6"/>
      <c r="Q1092" s="2"/>
      <c r="R1092" s="1"/>
    </row>
    <row r="1093" spans="6:18" ht="12.75">
      <c r="F1093" s="3"/>
      <c r="H1093" s="4"/>
      <c r="I1093" s="5"/>
      <c r="J1093" s="2"/>
      <c r="K1093" s="6"/>
      <c r="Q1093" s="2"/>
      <c r="R1093" s="1"/>
    </row>
    <row r="1094" spans="6:18" ht="12.75">
      <c r="F1094" s="3"/>
      <c r="H1094" s="4"/>
      <c r="I1094" s="5"/>
      <c r="J1094" s="2"/>
      <c r="K1094" s="6"/>
      <c r="Q1094" s="2"/>
      <c r="R1094" s="1"/>
    </row>
    <row r="1095" spans="6:18" ht="12.75">
      <c r="F1095" s="3"/>
      <c r="H1095" s="4"/>
      <c r="I1095" s="5"/>
      <c r="J1095" s="2"/>
      <c r="K1095" s="6"/>
      <c r="Q1095" s="2"/>
      <c r="R1095" s="1"/>
    </row>
    <row r="1096" spans="6:18" ht="12.75">
      <c r="F1096" s="3"/>
      <c r="H1096" s="4"/>
      <c r="I1096" s="5"/>
      <c r="J1096" s="2"/>
      <c r="K1096" s="6"/>
      <c r="Q1096" s="2"/>
      <c r="R1096" s="1"/>
    </row>
    <row r="1097" spans="6:18" ht="12.75">
      <c r="F1097" s="3"/>
      <c r="H1097" s="4"/>
      <c r="I1097" s="5"/>
      <c r="J1097" s="2"/>
      <c r="K1097" s="6"/>
      <c r="Q1097" s="2"/>
      <c r="R1097" s="1"/>
    </row>
    <row r="1098" spans="6:18" ht="12.75">
      <c r="F1098" s="3"/>
      <c r="H1098" s="4"/>
      <c r="I1098" s="5"/>
      <c r="J1098" s="2"/>
      <c r="K1098" s="6"/>
      <c r="Q1098" s="2"/>
      <c r="R1098" s="1"/>
    </row>
    <row r="1099" spans="6:18" ht="12.75">
      <c r="F1099" s="3"/>
      <c r="H1099" s="4"/>
      <c r="I1099" s="5"/>
      <c r="J1099" s="2"/>
      <c r="K1099" s="6"/>
      <c r="Q1099" s="2"/>
      <c r="R1099" s="1"/>
    </row>
    <row r="1100" spans="6:18" ht="12.75">
      <c r="F1100" s="3"/>
      <c r="H1100" s="4"/>
      <c r="I1100" s="5"/>
      <c r="J1100" s="2"/>
      <c r="K1100" s="6"/>
      <c r="Q1100" s="2"/>
      <c r="R1100" s="1"/>
    </row>
    <row r="1101" spans="6:18" ht="12.75">
      <c r="F1101" s="3"/>
      <c r="H1101" s="4"/>
      <c r="I1101" s="5"/>
      <c r="J1101" s="2"/>
      <c r="K1101" s="6"/>
      <c r="Q1101" s="2"/>
      <c r="R1101" s="1"/>
    </row>
    <row r="1102" spans="6:18" ht="12.75">
      <c r="F1102" s="3"/>
      <c r="H1102" s="4"/>
      <c r="I1102" s="5"/>
      <c r="J1102" s="2"/>
      <c r="K1102" s="6"/>
      <c r="Q1102" s="2"/>
      <c r="R1102" s="1"/>
    </row>
    <row r="1103" spans="6:18" ht="12.75">
      <c r="F1103" s="3"/>
      <c r="H1103" s="4"/>
      <c r="I1103" s="5"/>
      <c r="J1103" s="2"/>
      <c r="K1103" s="6"/>
      <c r="Q1103" s="2"/>
      <c r="R1103" s="1"/>
    </row>
    <row r="1104" spans="6:18" ht="12.75">
      <c r="F1104" s="3"/>
      <c r="H1104" s="4"/>
      <c r="I1104" s="5"/>
      <c r="J1104" s="2"/>
      <c r="K1104" s="6"/>
      <c r="Q1104" s="2"/>
      <c r="R1104" s="1"/>
    </row>
    <row r="1105" spans="6:18" ht="12.75">
      <c r="F1105" s="3"/>
      <c r="H1105" s="4"/>
      <c r="I1105" s="5"/>
      <c r="J1105" s="2"/>
      <c r="K1105" s="6"/>
      <c r="Q1105" s="2"/>
      <c r="R1105" s="1"/>
    </row>
    <row r="1106" spans="6:18" ht="12.75">
      <c r="F1106" s="3"/>
      <c r="H1106" s="4"/>
      <c r="I1106" s="5"/>
      <c r="J1106" s="2"/>
      <c r="K1106" s="6"/>
      <c r="Q1106" s="2"/>
      <c r="R1106" s="1"/>
    </row>
    <row r="1107" spans="6:18" ht="12.75">
      <c r="F1107" s="3"/>
      <c r="H1107" s="4"/>
      <c r="I1107" s="5"/>
      <c r="J1107" s="2"/>
      <c r="K1107" s="6"/>
      <c r="Q1107" s="2"/>
      <c r="R1107" s="1"/>
    </row>
    <row r="1108" spans="6:18" ht="12.75">
      <c r="F1108" s="3"/>
      <c r="H1108" s="4"/>
      <c r="I1108" s="5"/>
      <c r="J1108" s="2"/>
      <c r="K1108" s="6"/>
      <c r="Q1108" s="2"/>
      <c r="R1108" s="1"/>
    </row>
    <row r="1109" spans="6:18" ht="12.75">
      <c r="F1109" s="3"/>
      <c r="H1109" s="4"/>
      <c r="I1109" s="5"/>
      <c r="J1109" s="2"/>
      <c r="K1109" s="6"/>
      <c r="Q1109" s="2"/>
      <c r="R1109" s="1"/>
    </row>
    <row r="1110" spans="6:18" ht="12.75">
      <c r="F1110" s="3"/>
      <c r="H1110" s="4"/>
      <c r="I1110" s="5"/>
      <c r="J1110" s="2"/>
      <c r="K1110" s="6"/>
      <c r="Q1110" s="2"/>
      <c r="R1110" s="1"/>
    </row>
    <row r="1111" spans="6:18" ht="12.75">
      <c r="F1111" s="3"/>
      <c r="H1111" s="4"/>
      <c r="I1111" s="5"/>
      <c r="J1111" s="2"/>
      <c r="K1111" s="6"/>
      <c r="Q1111" s="2"/>
      <c r="R1111" s="1"/>
    </row>
    <row r="1112" spans="6:18" ht="12.75">
      <c r="F1112" s="3"/>
      <c r="H1112" s="4"/>
      <c r="I1112" s="5"/>
      <c r="J1112" s="2"/>
      <c r="K1112" s="6"/>
      <c r="Q1112" s="2"/>
      <c r="R1112" s="1"/>
    </row>
    <row r="1113" spans="6:18" ht="12.75">
      <c r="F1113" s="3"/>
      <c r="H1113" s="4"/>
      <c r="I1113" s="5"/>
      <c r="J1113" s="2"/>
      <c r="K1113" s="6"/>
      <c r="Q1113" s="2"/>
      <c r="R1113" s="1"/>
    </row>
    <row r="1114" spans="6:18" ht="12.75">
      <c r="F1114" s="3"/>
      <c r="H1114" s="4"/>
      <c r="I1114" s="5"/>
      <c r="J1114" s="2"/>
      <c r="K1114" s="6"/>
      <c r="Q1114" s="2"/>
      <c r="R1114" s="1"/>
    </row>
    <row r="1115" spans="6:18" ht="12.75">
      <c r="F1115" s="3"/>
      <c r="H1115" s="4"/>
      <c r="I1115" s="5"/>
      <c r="J1115" s="2"/>
      <c r="K1115" s="6"/>
      <c r="Q1115" s="2"/>
      <c r="R1115" s="1"/>
    </row>
    <row r="1116" spans="6:18" ht="12.75">
      <c r="F1116" s="3"/>
      <c r="H1116" s="4"/>
      <c r="I1116" s="5"/>
      <c r="J1116" s="2"/>
      <c r="K1116" s="6"/>
      <c r="Q1116" s="2"/>
      <c r="R1116" s="1"/>
    </row>
    <row r="1117" spans="6:18" ht="12.75">
      <c r="F1117" s="3"/>
      <c r="H1117" s="4"/>
      <c r="I1117" s="5"/>
      <c r="J1117" s="2"/>
      <c r="K1117" s="6"/>
      <c r="Q1117" s="2"/>
      <c r="R1117" s="1"/>
    </row>
    <row r="1118" spans="6:18" ht="12.75">
      <c r="F1118" s="3"/>
      <c r="H1118" s="4"/>
      <c r="I1118" s="5"/>
      <c r="J1118" s="2"/>
      <c r="K1118" s="6"/>
      <c r="Q1118" s="2"/>
      <c r="R1118" s="1"/>
    </row>
    <row r="1119" spans="6:18" ht="12.75">
      <c r="F1119" s="3"/>
      <c r="H1119" s="4"/>
      <c r="I1119" s="5"/>
      <c r="J1119" s="2"/>
      <c r="K1119" s="6"/>
      <c r="Q1119" s="2"/>
      <c r="R1119" s="1"/>
    </row>
    <row r="1120" spans="6:18" ht="12.75">
      <c r="F1120" s="3"/>
      <c r="H1120" s="4"/>
      <c r="I1120" s="5"/>
      <c r="J1120" s="2"/>
      <c r="K1120" s="6"/>
      <c r="Q1120" s="2"/>
      <c r="R1120" s="1"/>
    </row>
    <row r="1121" spans="6:18" ht="12.75">
      <c r="F1121" s="3"/>
      <c r="H1121" s="4"/>
      <c r="I1121" s="5"/>
      <c r="J1121" s="2"/>
      <c r="K1121" s="6"/>
      <c r="Q1121" s="2"/>
      <c r="R1121" s="1"/>
    </row>
    <row r="1122" spans="6:18" ht="12.75">
      <c r="F1122" s="3"/>
      <c r="H1122" s="4"/>
      <c r="I1122" s="5"/>
      <c r="J1122" s="2"/>
      <c r="K1122" s="6"/>
      <c r="Q1122" s="2"/>
      <c r="R1122" s="1"/>
    </row>
    <row r="1123" spans="6:18" ht="12.75">
      <c r="F1123" s="3"/>
      <c r="H1123" s="4"/>
      <c r="I1123" s="5"/>
      <c r="J1123" s="2"/>
      <c r="K1123" s="6"/>
      <c r="Q1123" s="2"/>
      <c r="R1123" s="1"/>
    </row>
    <row r="1124" spans="6:18" ht="12.75">
      <c r="F1124" s="3"/>
      <c r="H1124" s="4"/>
      <c r="I1124" s="5"/>
      <c r="J1124" s="2"/>
      <c r="K1124" s="6"/>
      <c r="Q1124" s="2"/>
      <c r="R1124" s="1"/>
    </row>
    <row r="1125" spans="6:18" ht="12.75">
      <c r="F1125" s="3"/>
      <c r="H1125" s="4"/>
      <c r="I1125" s="5"/>
      <c r="J1125" s="2"/>
      <c r="K1125" s="6"/>
      <c r="Q1125" s="2"/>
      <c r="R1125" s="1"/>
    </row>
    <row r="1126" spans="6:18" ht="12.75">
      <c r="F1126" s="3"/>
      <c r="H1126" s="4"/>
      <c r="I1126" s="5"/>
      <c r="J1126" s="2"/>
      <c r="K1126" s="6"/>
      <c r="Q1126" s="2"/>
      <c r="R1126" s="1"/>
    </row>
    <row r="1127" spans="6:18" ht="12.75">
      <c r="F1127" s="3"/>
      <c r="H1127" s="4"/>
      <c r="I1127" s="5"/>
      <c r="J1127" s="2"/>
      <c r="K1127" s="6"/>
      <c r="Q1127" s="2"/>
      <c r="R1127" s="1"/>
    </row>
    <row r="1128" spans="6:18" ht="12.75">
      <c r="F1128" s="3"/>
      <c r="H1128" s="4"/>
      <c r="I1128" s="5"/>
      <c r="J1128" s="2"/>
      <c r="K1128" s="6"/>
      <c r="Q1128" s="2"/>
      <c r="R1128" s="1"/>
    </row>
    <row r="1129" spans="6:18" ht="12.75">
      <c r="F1129" s="3"/>
      <c r="H1129" s="4"/>
      <c r="I1129" s="5"/>
      <c r="J1129" s="2"/>
      <c r="K1129" s="6"/>
      <c r="Q1129" s="2"/>
      <c r="R1129" s="1"/>
    </row>
    <row r="1130" spans="6:18" ht="12.75">
      <c r="F1130" s="3"/>
      <c r="H1130" s="4"/>
      <c r="I1130" s="5"/>
      <c r="J1130" s="2"/>
      <c r="K1130" s="6"/>
      <c r="Q1130" s="2"/>
      <c r="R1130" s="1"/>
    </row>
    <row r="1131" spans="6:18" ht="12.75">
      <c r="F1131" s="3"/>
      <c r="H1131" s="4"/>
      <c r="I1131" s="5"/>
      <c r="J1131" s="2"/>
      <c r="K1131" s="6"/>
      <c r="Q1131" s="2"/>
      <c r="R1131" s="1"/>
    </row>
    <row r="1132" spans="6:18" ht="12.75">
      <c r="F1132" s="3"/>
      <c r="H1132" s="4"/>
      <c r="I1132" s="5"/>
      <c r="J1132" s="2"/>
      <c r="K1132" s="6"/>
      <c r="Q1132" s="2"/>
      <c r="R1132" s="1"/>
    </row>
    <row r="1133" spans="6:18" ht="12.75">
      <c r="F1133" s="3"/>
      <c r="H1133" s="4"/>
      <c r="I1133" s="5"/>
      <c r="J1133" s="2"/>
      <c r="K1133" s="6"/>
      <c r="Q1133" s="2"/>
      <c r="R1133" s="1"/>
    </row>
    <row r="1134" spans="6:18" ht="12.75">
      <c r="F1134" s="3"/>
      <c r="H1134" s="4"/>
      <c r="I1134" s="5"/>
      <c r="J1134" s="2"/>
      <c r="K1134" s="6"/>
      <c r="Q1134" s="2"/>
      <c r="R1134" s="1"/>
    </row>
    <row r="1135" spans="6:18" ht="12.75">
      <c r="F1135" s="3"/>
      <c r="H1135" s="4"/>
      <c r="I1135" s="5"/>
      <c r="J1135" s="2"/>
      <c r="K1135" s="6"/>
      <c r="Q1135" s="2"/>
      <c r="R1135" s="1"/>
    </row>
    <row r="1136" spans="6:18" ht="12.75">
      <c r="F1136" s="3"/>
      <c r="H1136" s="4"/>
      <c r="I1136" s="5"/>
      <c r="J1136" s="2"/>
      <c r="K1136" s="6"/>
      <c r="Q1136" s="2"/>
      <c r="R1136" s="1"/>
    </row>
    <row r="1137" spans="6:18" ht="12.75">
      <c r="F1137" s="3"/>
      <c r="H1137" s="4"/>
      <c r="I1137" s="5"/>
      <c r="J1137" s="2"/>
      <c r="K1137" s="6"/>
      <c r="Q1137" s="2"/>
      <c r="R1137" s="1"/>
    </row>
    <row r="1138" spans="6:18" ht="12.75">
      <c r="F1138" s="3"/>
      <c r="H1138" s="4"/>
      <c r="I1138" s="5"/>
      <c r="J1138" s="2"/>
      <c r="K1138" s="6"/>
      <c r="Q1138" s="2"/>
      <c r="R1138" s="1"/>
    </row>
    <row r="1139" spans="6:18" ht="12.75">
      <c r="F1139" s="3"/>
      <c r="H1139" s="4"/>
      <c r="I1139" s="5"/>
      <c r="J1139" s="2"/>
      <c r="K1139" s="6"/>
      <c r="Q1139" s="2"/>
      <c r="R1139" s="1"/>
    </row>
    <row r="1140" spans="6:18" ht="12.75">
      <c r="F1140" s="3"/>
      <c r="H1140" s="4"/>
      <c r="I1140" s="5"/>
      <c r="J1140" s="2"/>
      <c r="K1140" s="6"/>
      <c r="Q1140" s="2"/>
      <c r="R1140" s="1"/>
    </row>
    <row r="1141" spans="6:18" ht="12.75">
      <c r="F1141" s="3"/>
      <c r="H1141" s="4"/>
      <c r="I1141" s="5"/>
      <c r="J1141" s="2"/>
      <c r="K1141" s="6"/>
      <c r="Q1141" s="2"/>
      <c r="R1141" s="1"/>
    </row>
    <row r="1142" spans="6:18" ht="12.75">
      <c r="F1142" s="3"/>
      <c r="H1142" s="4"/>
      <c r="I1142" s="5"/>
      <c r="J1142" s="2"/>
      <c r="K1142" s="6"/>
      <c r="Q1142" s="2"/>
      <c r="R1142" s="1"/>
    </row>
    <row r="1143" spans="6:18" ht="12.75">
      <c r="F1143" s="3"/>
      <c r="H1143" s="4"/>
      <c r="I1143" s="5"/>
      <c r="J1143" s="2"/>
      <c r="K1143" s="6"/>
      <c r="Q1143" s="2"/>
      <c r="R1143" s="1"/>
    </row>
    <row r="1144" spans="6:18" ht="12.75">
      <c r="F1144" s="3"/>
      <c r="H1144" s="4"/>
      <c r="I1144" s="5"/>
      <c r="J1144" s="2"/>
      <c r="K1144" s="6"/>
      <c r="Q1144" s="2"/>
      <c r="R1144" s="1"/>
    </row>
    <row r="1145" spans="6:18" ht="12.75">
      <c r="F1145" s="3"/>
      <c r="H1145" s="4"/>
      <c r="I1145" s="5"/>
      <c r="J1145" s="2"/>
      <c r="K1145" s="6"/>
      <c r="Q1145" s="2"/>
      <c r="R1145" s="1"/>
    </row>
    <row r="1146" spans="6:18" ht="12.75">
      <c r="F1146" s="3"/>
      <c r="H1146" s="4"/>
      <c r="I1146" s="5"/>
      <c r="J1146" s="2"/>
      <c r="K1146" s="6"/>
      <c r="Q1146" s="2"/>
      <c r="R1146" s="1"/>
    </row>
    <row r="1147" spans="6:18" ht="12.75">
      <c r="F1147" s="3"/>
      <c r="H1147" s="4"/>
      <c r="I1147" s="5"/>
      <c r="J1147" s="2"/>
      <c r="K1147" s="6"/>
      <c r="Q1147" s="2"/>
      <c r="R1147" s="1"/>
    </row>
    <row r="1148" spans="6:18" ht="12.75">
      <c r="F1148" s="3"/>
      <c r="H1148" s="4"/>
      <c r="I1148" s="5"/>
      <c r="J1148" s="2"/>
      <c r="K1148" s="6"/>
      <c r="Q1148" s="2"/>
      <c r="R1148" s="1"/>
    </row>
    <row r="1149" spans="6:18" ht="12.75">
      <c r="F1149" s="3"/>
      <c r="H1149" s="4"/>
      <c r="I1149" s="5"/>
      <c r="J1149" s="2"/>
      <c r="K1149" s="6"/>
      <c r="Q1149" s="2"/>
      <c r="R1149" s="1"/>
    </row>
    <row r="1150" spans="6:18" ht="12.75">
      <c r="F1150" s="3"/>
      <c r="H1150" s="4"/>
      <c r="I1150" s="5"/>
      <c r="J1150" s="2"/>
      <c r="K1150" s="6"/>
      <c r="Q1150" s="2"/>
      <c r="R1150" s="1"/>
    </row>
    <row r="1151" spans="6:18" ht="12.75">
      <c r="F1151" s="3"/>
      <c r="H1151" s="4"/>
      <c r="I1151" s="5"/>
      <c r="J1151" s="2"/>
      <c r="K1151" s="6"/>
      <c r="Q1151" s="2"/>
      <c r="R1151" s="1"/>
    </row>
    <row r="1152" spans="6:18" ht="12.75">
      <c r="F1152" s="3"/>
      <c r="H1152" s="4"/>
      <c r="I1152" s="5"/>
      <c r="J1152" s="2"/>
      <c r="K1152" s="6"/>
      <c r="Q1152" s="2"/>
      <c r="R1152" s="1"/>
    </row>
    <row r="1153" spans="6:18" ht="12.75">
      <c r="F1153" s="3"/>
      <c r="H1153" s="4"/>
      <c r="I1153" s="5"/>
      <c r="J1153" s="2"/>
      <c r="K1153" s="6"/>
      <c r="Q1153" s="2"/>
      <c r="R1153" s="1"/>
    </row>
    <row r="1154" spans="6:18" ht="12.75">
      <c r="F1154" s="3"/>
      <c r="H1154" s="4"/>
      <c r="I1154" s="5"/>
      <c r="J1154" s="2"/>
      <c r="K1154" s="6"/>
      <c r="Q1154" s="2"/>
      <c r="R1154" s="1"/>
    </row>
    <row r="1155" spans="6:18" ht="12.75">
      <c r="F1155" s="3"/>
      <c r="H1155" s="4"/>
      <c r="I1155" s="5"/>
      <c r="J1155" s="2"/>
      <c r="K1155" s="6"/>
      <c r="Q1155" s="2"/>
      <c r="R1155" s="1"/>
    </row>
    <row r="1156" spans="6:18" ht="12.75">
      <c r="F1156" s="3"/>
      <c r="H1156" s="4"/>
      <c r="I1156" s="5"/>
      <c r="J1156" s="2"/>
      <c r="K1156" s="6"/>
      <c r="Q1156" s="2"/>
      <c r="R1156" s="1"/>
    </row>
    <row r="1157" spans="6:18" ht="12.75">
      <c r="F1157" s="3"/>
      <c r="H1157" s="4"/>
      <c r="I1157" s="5"/>
      <c r="J1157" s="2"/>
      <c r="K1157" s="6"/>
      <c r="Q1157" s="2"/>
      <c r="R1157" s="1"/>
    </row>
    <row r="1158" spans="6:18" ht="12.75">
      <c r="F1158" s="3"/>
      <c r="H1158" s="4"/>
      <c r="I1158" s="5"/>
      <c r="J1158" s="2"/>
      <c r="K1158" s="6"/>
      <c r="Q1158" s="2"/>
      <c r="R1158" s="1"/>
    </row>
    <row r="1159" spans="6:18" ht="12.75">
      <c r="F1159" s="3"/>
      <c r="H1159" s="4"/>
      <c r="I1159" s="5"/>
      <c r="J1159" s="2"/>
      <c r="K1159" s="6"/>
      <c r="Q1159" s="2"/>
      <c r="R1159" s="1"/>
    </row>
    <row r="1160" spans="6:18" ht="12.75">
      <c r="F1160" s="3"/>
      <c r="H1160" s="4"/>
      <c r="I1160" s="5"/>
      <c r="J1160" s="2"/>
      <c r="K1160" s="6"/>
      <c r="Q1160" s="2"/>
      <c r="R1160" s="1"/>
    </row>
    <row r="1161" spans="6:18" ht="12.75">
      <c r="F1161" s="3"/>
      <c r="H1161" s="4"/>
      <c r="I1161" s="5"/>
      <c r="J1161" s="2"/>
      <c r="K1161" s="6"/>
      <c r="Q1161" s="2"/>
      <c r="R1161" s="1"/>
    </row>
    <row r="1162" spans="6:18" ht="12.75">
      <c r="F1162" s="3"/>
      <c r="H1162" s="4"/>
      <c r="I1162" s="5"/>
      <c r="J1162" s="2"/>
      <c r="K1162" s="6"/>
      <c r="Q1162" s="2"/>
      <c r="R1162" s="1"/>
    </row>
    <row r="1163" spans="6:18" ht="12.75">
      <c r="F1163" s="3"/>
      <c r="H1163" s="4"/>
      <c r="I1163" s="5"/>
      <c r="J1163" s="2"/>
      <c r="K1163" s="6"/>
      <c r="Q1163" s="2"/>
      <c r="R1163" s="1"/>
    </row>
    <row r="1164" spans="6:18" ht="12.75">
      <c r="F1164" s="3"/>
      <c r="H1164" s="4"/>
      <c r="I1164" s="5"/>
      <c r="J1164" s="2"/>
      <c r="K1164" s="6"/>
      <c r="Q1164" s="2"/>
      <c r="R1164" s="1"/>
    </row>
    <row r="1165" spans="6:18" ht="12.75">
      <c r="F1165" s="3"/>
      <c r="H1165" s="4"/>
      <c r="I1165" s="5"/>
      <c r="J1165" s="2"/>
      <c r="K1165" s="6"/>
      <c r="Q1165" s="2"/>
      <c r="R1165" s="1"/>
    </row>
    <row r="1166" spans="6:18" ht="12.75">
      <c r="F1166" s="3"/>
      <c r="H1166" s="4"/>
      <c r="I1166" s="5"/>
      <c r="J1166" s="2"/>
      <c r="K1166" s="6"/>
      <c r="Q1166" s="2"/>
      <c r="R1166" s="1"/>
    </row>
    <row r="1167" spans="6:18" ht="12.75">
      <c r="F1167" s="3"/>
      <c r="H1167" s="4"/>
      <c r="I1167" s="5"/>
      <c r="J1167" s="2"/>
      <c r="K1167" s="6"/>
      <c r="Q1167" s="2"/>
      <c r="R1167" s="1"/>
    </row>
    <row r="1168" spans="6:18" ht="12.75">
      <c r="F1168" s="3"/>
      <c r="H1168" s="4"/>
      <c r="I1168" s="5"/>
      <c r="J1168" s="2"/>
      <c r="K1168" s="6"/>
      <c r="Q1168" s="2"/>
      <c r="R1168" s="1"/>
    </row>
    <row r="1169" spans="6:18" ht="12.75">
      <c r="F1169" s="3"/>
      <c r="H1169" s="4"/>
      <c r="I1169" s="5"/>
      <c r="J1169" s="2"/>
      <c r="K1169" s="6"/>
      <c r="Q1169" s="2"/>
      <c r="R1169" s="1"/>
    </row>
    <row r="1170" spans="6:18" ht="12.75">
      <c r="F1170" s="3"/>
      <c r="H1170" s="4"/>
      <c r="I1170" s="5"/>
      <c r="J1170" s="2"/>
      <c r="K1170" s="6"/>
      <c r="Q1170" s="2"/>
      <c r="R1170" s="1"/>
    </row>
    <row r="1171" spans="6:18" ht="12.75">
      <c r="F1171" s="3"/>
      <c r="H1171" s="4"/>
      <c r="I1171" s="5"/>
      <c r="J1171" s="2"/>
      <c r="K1171" s="6"/>
      <c r="Q1171" s="2"/>
      <c r="R1171" s="1"/>
    </row>
    <row r="1172" spans="6:18" ht="12.75">
      <c r="F1172" s="3"/>
      <c r="H1172" s="4"/>
      <c r="I1172" s="5"/>
      <c r="J1172" s="2"/>
      <c r="K1172" s="6"/>
      <c r="Q1172" s="2"/>
      <c r="R1172" s="1"/>
    </row>
    <row r="1173" spans="6:18" ht="12.75">
      <c r="F1173" s="3"/>
      <c r="H1173" s="4"/>
      <c r="I1173" s="5"/>
      <c r="J1173" s="2"/>
      <c r="K1173" s="6"/>
      <c r="Q1173" s="2"/>
      <c r="R1173" s="1"/>
    </row>
    <row r="1174" spans="6:18" ht="12.75">
      <c r="F1174" s="3"/>
      <c r="H1174" s="4"/>
      <c r="I1174" s="5"/>
      <c r="J1174" s="2"/>
      <c r="K1174" s="6"/>
      <c r="Q1174" s="2"/>
      <c r="R1174" s="1"/>
    </row>
    <row r="1175" spans="6:18" ht="12.75">
      <c r="F1175" s="3"/>
      <c r="H1175" s="4"/>
      <c r="I1175" s="5"/>
      <c r="J1175" s="2"/>
      <c r="K1175" s="6"/>
      <c r="Q1175" s="2"/>
      <c r="R1175" s="1"/>
    </row>
    <row r="1176" spans="6:18" ht="12.75">
      <c r="F1176" s="3"/>
      <c r="H1176" s="4"/>
      <c r="I1176" s="5"/>
      <c r="J1176" s="2"/>
      <c r="K1176" s="6"/>
      <c r="Q1176" s="2"/>
      <c r="R1176" s="1"/>
    </row>
    <row r="1177" spans="6:18" ht="12.75">
      <c r="F1177" s="3"/>
      <c r="H1177" s="4"/>
      <c r="I1177" s="5"/>
      <c r="J1177" s="2"/>
      <c r="K1177" s="6"/>
      <c r="Q1177" s="2"/>
      <c r="R1177" s="1"/>
    </row>
    <row r="1178" spans="6:18" ht="12.75">
      <c r="F1178" s="3"/>
      <c r="H1178" s="4"/>
      <c r="I1178" s="5"/>
      <c r="J1178" s="2"/>
      <c r="K1178" s="6"/>
      <c r="Q1178" s="2"/>
      <c r="R1178" s="1"/>
    </row>
    <row r="1179" spans="6:18" ht="12.75">
      <c r="F1179" s="3"/>
      <c r="H1179" s="4"/>
      <c r="I1179" s="5"/>
      <c r="J1179" s="2"/>
      <c r="K1179" s="6"/>
      <c r="Q1179" s="2"/>
      <c r="R1179" s="1"/>
    </row>
    <row r="1180" spans="6:18" ht="12.75">
      <c r="F1180" s="3"/>
      <c r="H1180" s="4"/>
      <c r="I1180" s="5"/>
      <c r="J1180" s="2"/>
      <c r="K1180" s="6"/>
      <c r="Q1180" s="2"/>
      <c r="R1180" s="1"/>
    </row>
    <row r="1181" spans="6:18" ht="12.75">
      <c r="F1181" s="3"/>
      <c r="H1181" s="4"/>
      <c r="I1181" s="5"/>
      <c r="J1181" s="2"/>
      <c r="K1181" s="6"/>
      <c r="Q1181" s="2"/>
      <c r="R1181" s="1"/>
    </row>
    <row r="1182" spans="6:18" ht="12.75">
      <c r="F1182" s="3"/>
      <c r="H1182" s="4"/>
      <c r="I1182" s="5"/>
      <c r="J1182" s="2"/>
      <c r="K1182" s="6"/>
      <c r="Q1182" s="2"/>
      <c r="R1182" s="1"/>
    </row>
    <row r="1183" spans="6:18" ht="12.75">
      <c r="F1183" s="3"/>
      <c r="H1183" s="4"/>
      <c r="I1183" s="5"/>
      <c r="J1183" s="2"/>
      <c r="K1183" s="6"/>
      <c r="Q1183" s="2"/>
      <c r="R1183" s="1"/>
    </row>
    <row r="1184" spans="6:18" ht="12.75">
      <c r="F1184" s="3"/>
      <c r="H1184" s="4"/>
      <c r="I1184" s="5"/>
      <c r="J1184" s="2"/>
      <c r="K1184" s="6"/>
      <c r="Q1184" s="2"/>
      <c r="R1184" s="1"/>
    </row>
    <row r="1185" spans="6:18" ht="12.75">
      <c r="F1185" s="3"/>
      <c r="H1185" s="4"/>
      <c r="I1185" s="5"/>
      <c r="J1185" s="2"/>
      <c r="K1185" s="6"/>
      <c r="Q1185" s="2"/>
      <c r="R1185" s="1"/>
    </row>
    <row r="1186" spans="6:18" ht="12.75">
      <c r="F1186" s="3"/>
      <c r="H1186" s="4"/>
      <c r="I1186" s="5"/>
      <c r="J1186" s="2"/>
      <c r="K1186" s="6"/>
      <c r="Q1186" s="2"/>
      <c r="R1186" s="1"/>
    </row>
    <row r="1187" spans="6:18" ht="12.75">
      <c r="F1187" s="3"/>
      <c r="H1187" s="4"/>
      <c r="I1187" s="5"/>
      <c r="J1187" s="2"/>
      <c r="K1187" s="6"/>
      <c r="Q1187" s="2"/>
      <c r="R1187" s="1"/>
    </row>
    <row r="1188" spans="6:18" ht="12.75">
      <c r="F1188" s="3"/>
      <c r="H1188" s="4"/>
      <c r="I1188" s="5"/>
      <c r="J1188" s="2"/>
      <c r="K1188" s="6"/>
      <c r="Q1188" s="2"/>
      <c r="R1188" s="1"/>
    </row>
    <row r="1189" spans="6:18" ht="12.75">
      <c r="F1189" s="3"/>
      <c r="H1189" s="4"/>
      <c r="I1189" s="5"/>
      <c r="J1189" s="2"/>
      <c r="K1189" s="6"/>
      <c r="Q1189" s="2"/>
      <c r="R1189" s="1"/>
    </row>
    <row r="1190" spans="6:18" ht="12.75">
      <c r="F1190" s="3"/>
      <c r="H1190" s="4"/>
      <c r="I1190" s="5"/>
      <c r="J1190" s="2"/>
      <c r="K1190" s="6"/>
      <c r="Q1190" s="2"/>
      <c r="R1190" s="1"/>
    </row>
    <row r="1191" spans="6:18" ht="12.75">
      <c r="F1191" s="3"/>
      <c r="H1191" s="4"/>
      <c r="I1191" s="5"/>
      <c r="J1191" s="2"/>
      <c r="K1191" s="6"/>
      <c r="Q1191" s="2"/>
      <c r="R1191" s="1"/>
    </row>
    <row r="1192" spans="6:18" ht="12.75">
      <c r="F1192" s="3"/>
      <c r="H1192" s="4"/>
      <c r="I1192" s="5"/>
      <c r="J1192" s="2"/>
      <c r="K1192" s="6"/>
      <c r="Q1192" s="2"/>
      <c r="R1192" s="1"/>
    </row>
    <row r="1193" spans="6:18" ht="12.75">
      <c r="F1193" s="3"/>
      <c r="H1193" s="4"/>
      <c r="I1193" s="5"/>
      <c r="J1193" s="2"/>
      <c r="K1193" s="6"/>
      <c r="Q1193" s="2"/>
      <c r="R1193" s="1"/>
    </row>
    <row r="1194" spans="6:18" ht="12.75">
      <c r="F1194" s="3"/>
      <c r="H1194" s="4"/>
      <c r="I1194" s="5"/>
      <c r="J1194" s="2"/>
      <c r="K1194" s="6"/>
      <c r="Q1194" s="2"/>
      <c r="R1194" s="1"/>
    </row>
    <row r="1195" spans="6:18" ht="12.75">
      <c r="F1195" s="3"/>
      <c r="H1195" s="4"/>
      <c r="I1195" s="5"/>
      <c r="J1195" s="2"/>
      <c r="K1195" s="6"/>
      <c r="Q1195" s="2"/>
      <c r="R1195" s="1"/>
    </row>
    <row r="1196" spans="6:18" ht="12.75">
      <c r="F1196" s="3"/>
      <c r="H1196" s="4"/>
      <c r="I1196" s="5"/>
      <c r="J1196" s="2"/>
      <c r="K1196" s="6"/>
      <c r="Q1196" s="2"/>
      <c r="R1196" s="1"/>
    </row>
    <row r="1197" spans="6:18" ht="12.75">
      <c r="F1197" s="3"/>
      <c r="H1197" s="4"/>
      <c r="I1197" s="5"/>
      <c r="J1197" s="2"/>
      <c r="K1197" s="6"/>
      <c r="Q1197" s="2"/>
      <c r="R1197" s="1"/>
    </row>
    <row r="1198" spans="6:18" ht="12.75">
      <c r="F1198" s="3"/>
      <c r="H1198" s="4"/>
      <c r="I1198" s="5"/>
      <c r="J1198" s="2"/>
      <c r="K1198" s="6"/>
      <c r="Q1198" s="2"/>
      <c r="R1198" s="1"/>
    </row>
    <row r="1199" spans="6:18" ht="12.75">
      <c r="F1199" s="3"/>
      <c r="H1199" s="4"/>
      <c r="I1199" s="5"/>
      <c r="J1199" s="2"/>
      <c r="K1199" s="6"/>
      <c r="Q1199" s="2"/>
      <c r="R1199" s="1"/>
    </row>
    <row r="1200" spans="6:18" ht="12.75">
      <c r="F1200" s="3"/>
      <c r="H1200" s="4"/>
      <c r="I1200" s="5"/>
      <c r="J1200" s="2"/>
      <c r="K1200" s="6"/>
      <c r="Q1200" s="2"/>
      <c r="R1200" s="1"/>
    </row>
    <row r="1201" spans="6:18" ht="12.75">
      <c r="F1201" s="3"/>
      <c r="H1201" s="4"/>
      <c r="I1201" s="5"/>
      <c r="J1201" s="2"/>
      <c r="K1201" s="6"/>
      <c r="Q1201" s="2"/>
      <c r="R1201" s="1"/>
    </row>
    <row r="1202" spans="6:18" ht="12.75">
      <c r="F1202" s="3"/>
      <c r="H1202" s="4"/>
      <c r="I1202" s="5"/>
      <c r="J1202" s="2"/>
      <c r="K1202" s="6"/>
      <c r="Q1202" s="2"/>
      <c r="R1202" s="1"/>
    </row>
    <row r="1203" spans="6:18" ht="12.75">
      <c r="F1203" s="3"/>
      <c r="H1203" s="4"/>
      <c r="I1203" s="5"/>
      <c r="J1203" s="2"/>
      <c r="K1203" s="6"/>
      <c r="Q1203" s="2"/>
      <c r="R1203" s="1"/>
    </row>
    <row r="1204" spans="6:18" ht="12.75">
      <c r="F1204" s="3"/>
      <c r="H1204" s="4"/>
      <c r="I1204" s="5"/>
      <c r="J1204" s="2"/>
      <c r="K1204" s="6"/>
      <c r="Q1204" s="2"/>
      <c r="R1204" s="1"/>
    </row>
    <row r="1205" spans="6:18" ht="12.75">
      <c r="F1205" s="3"/>
      <c r="H1205" s="4"/>
      <c r="I1205" s="5"/>
      <c r="J1205" s="2"/>
      <c r="K1205" s="6"/>
      <c r="Q1205" s="2"/>
      <c r="R1205" s="1"/>
    </row>
    <row r="1206" spans="6:18" ht="12.75">
      <c r="F1206" s="3"/>
      <c r="H1206" s="4"/>
      <c r="I1206" s="5"/>
      <c r="J1206" s="2"/>
      <c r="K1206" s="6"/>
      <c r="Q1206" s="2"/>
      <c r="R1206" s="1"/>
    </row>
    <row r="1207" spans="6:18" ht="12.75">
      <c r="F1207" s="3"/>
      <c r="H1207" s="4"/>
      <c r="I1207" s="5"/>
      <c r="J1207" s="2"/>
      <c r="K1207" s="6"/>
      <c r="Q1207" s="2"/>
      <c r="R1207" s="1"/>
    </row>
    <row r="1208" spans="6:18" ht="12.75">
      <c r="F1208" s="3"/>
      <c r="H1208" s="4"/>
      <c r="I1208" s="5"/>
      <c r="J1208" s="2"/>
      <c r="K1208" s="6"/>
      <c r="Q1208" s="2"/>
      <c r="R1208" s="1"/>
    </row>
    <row r="1209" spans="6:18" ht="12.75">
      <c r="F1209" s="3"/>
      <c r="H1209" s="4"/>
      <c r="I1209" s="5"/>
      <c r="J1209" s="2"/>
      <c r="K1209" s="6"/>
      <c r="Q1209" s="2"/>
      <c r="R1209" s="1"/>
    </row>
    <row r="1210" spans="6:18" ht="12.75">
      <c r="F1210" s="3"/>
      <c r="H1210" s="4"/>
      <c r="I1210" s="5"/>
      <c r="J1210" s="2"/>
      <c r="K1210" s="6"/>
      <c r="Q1210" s="2"/>
      <c r="R1210" s="1"/>
    </row>
    <row r="1211" spans="6:18" ht="12.75">
      <c r="F1211" s="3"/>
      <c r="H1211" s="4"/>
      <c r="I1211" s="5"/>
      <c r="J1211" s="2"/>
      <c r="K1211" s="6"/>
      <c r="Q1211" s="2"/>
      <c r="R1211" s="1"/>
    </row>
    <row r="1212" spans="6:18" ht="12.75">
      <c r="F1212" s="3"/>
      <c r="H1212" s="4"/>
      <c r="I1212" s="5"/>
      <c r="J1212" s="2"/>
      <c r="K1212" s="6"/>
      <c r="Q1212" s="2"/>
      <c r="R1212" s="1"/>
    </row>
    <row r="1213" spans="6:18" ht="12.75">
      <c r="F1213" s="3"/>
      <c r="H1213" s="4"/>
      <c r="I1213" s="5"/>
      <c r="J1213" s="2"/>
      <c r="K1213" s="6"/>
      <c r="Q1213" s="2"/>
      <c r="R1213" s="1"/>
    </row>
    <row r="1214" spans="6:18" ht="12.75">
      <c r="F1214" s="3"/>
      <c r="H1214" s="4"/>
      <c r="I1214" s="5"/>
      <c r="J1214" s="2"/>
      <c r="K1214" s="6"/>
      <c r="Q1214" s="2"/>
      <c r="R1214" s="1"/>
    </row>
    <row r="1215" spans="6:18" ht="12.75">
      <c r="F1215" s="3"/>
      <c r="H1215" s="4"/>
      <c r="I1215" s="5"/>
      <c r="J1215" s="2"/>
      <c r="K1215" s="6"/>
      <c r="Q1215" s="2"/>
      <c r="R1215" s="1"/>
    </row>
    <row r="1216" spans="6:18" ht="12.75">
      <c r="F1216" s="3"/>
      <c r="H1216" s="4"/>
      <c r="I1216" s="5"/>
      <c r="J1216" s="2"/>
      <c r="K1216" s="6"/>
      <c r="Q1216" s="2"/>
      <c r="R1216" s="1"/>
    </row>
    <row r="1217" spans="6:18" ht="12.75">
      <c r="F1217" s="3"/>
      <c r="H1217" s="4"/>
      <c r="I1217" s="5"/>
      <c r="J1217" s="2"/>
      <c r="K1217" s="6"/>
      <c r="Q1217" s="2"/>
      <c r="R1217" s="1"/>
    </row>
    <row r="1218" spans="6:18" ht="12.75">
      <c r="F1218" s="3"/>
      <c r="H1218" s="4"/>
      <c r="I1218" s="5"/>
      <c r="J1218" s="2"/>
      <c r="K1218" s="6"/>
      <c r="Q1218" s="2"/>
      <c r="R1218" s="1"/>
    </row>
    <row r="1219" spans="6:18" ht="12.75">
      <c r="F1219" s="3"/>
      <c r="H1219" s="4"/>
      <c r="I1219" s="5"/>
      <c r="J1219" s="2"/>
      <c r="K1219" s="6"/>
      <c r="Q1219" s="2"/>
      <c r="R1219" s="1"/>
    </row>
    <row r="1220" spans="6:18" ht="12.75">
      <c r="F1220" s="3"/>
      <c r="H1220" s="4"/>
      <c r="I1220" s="5"/>
      <c r="J1220" s="2"/>
      <c r="K1220" s="6"/>
      <c r="Q1220" s="2"/>
      <c r="R1220" s="1"/>
    </row>
    <row r="1221" spans="6:18" ht="12.75">
      <c r="F1221" s="3"/>
      <c r="H1221" s="4"/>
      <c r="I1221" s="5"/>
      <c r="J1221" s="2"/>
      <c r="K1221" s="6"/>
      <c r="Q1221" s="2"/>
      <c r="R1221" s="1"/>
    </row>
    <row r="1222" spans="6:18" ht="12.75">
      <c r="F1222" s="3"/>
      <c r="H1222" s="4"/>
      <c r="I1222" s="5"/>
      <c r="J1222" s="2"/>
      <c r="K1222" s="6"/>
      <c r="Q1222" s="2"/>
      <c r="R1222" s="1"/>
    </row>
    <row r="1223" spans="6:18" ht="12.75">
      <c r="F1223" s="3"/>
      <c r="H1223" s="4"/>
      <c r="I1223" s="5"/>
      <c r="J1223" s="2"/>
      <c r="K1223" s="6"/>
      <c r="Q1223" s="2"/>
      <c r="R1223" s="1"/>
    </row>
    <row r="1224" spans="6:18" ht="12.75">
      <c r="F1224" s="3"/>
      <c r="H1224" s="4"/>
      <c r="I1224" s="5"/>
      <c r="J1224" s="2"/>
      <c r="K1224" s="6"/>
      <c r="Q1224" s="2"/>
      <c r="R1224" s="1"/>
    </row>
    <row r="1225" spans="6:18" ht="12.75">
      <c r="F1225" s="3"/>
      <c r="H1225" s="4"/>
      <c r="I1225" s="5"/>
      <c r="J1225" s="2"/>
      <c r="K1225" s="6"/>
      <c r="Q1225" s="2"/>
      <c r="R1225" s="1"/>
    </row>
    <row r="1226" spans="6:18" ht="12.75">
      <c r="F1226" s="3"/>
      <c r="H1226" s="4"/>
      <c r="I1226" s="5"/>
      <c r="J1226" s="2"/>
      <c r="K1226" s="6"/>
      <c r="Q1226" s="2"/>
      <c r="R1226" s="1"/>
    </row>
    <row r="1227" spans="6:18" ht="12.75">
      <c r="F1227" s="3"/>
      <c r="H1227" s="4"/>
      <c r="I1227" s="5"/>
      <c r="J1227" s="2"/>
      <c r="K1227" s="6"/>
      <c r="Q1227" s="2"/>
      <c r="R1227" s="1"/>
    </row>
    <row r="1228" spans="6:18" ht="12.75">
      <c r="F1228" s="3"/>
      <c r="H1228" s="4"/>
      <c r="I1228" s="5"/>
      <c r="J1228" s="2"/>
      <c r="K1228" s="6"/>
      <c r="Q1228" s="2"/>
      <c r="R1228" s="1"/>
    </row>
    <row r="1229" spans="6:18" ht="12.75">
      <c r="F1229" s="3"/>
      <c r="H1229" s="4"/>
      <c r="I1229" s="5"/>
      <c r="J1229" s="2"/>
      <c r="K1229" s="6"/>
      <c r="Q1229" s="2"/>
      <c r="R1229" s="1"/>
    </row>
    <row r="1230" spans="6:18" ht="12.75">
      <c r="F1230" s="3"/>
      <c r="H1230" s="4"/>
      <c r="I1230" s="5"/>
      <c r="J1230" s="2"/>
      <c r="K1230" s="6"/>
      <c r="Q1230" s="2"/>
      <c r="R1230" s="1"/>
    </row>
    <row r="1231" spans="6:18" ht="12.75">
      <c r="F1231" s="3"/>
      <c r="H1231" s="4"/>
      <c r="I1231" s="5"/>
      <c r="J1231" s="2"/>
      <c r="K1231" s="6"/>
      <c r="Q1231" s="2"/>
      <c r="R1231" s="1"/>
    </row>
    <row r="1232" spans="6:18" ht="12.75">
      <c r="F1232" s="3"/>
      <c r="H1232" s="4"/>
      <c r="I1232" s="5"/>
      <c r="J1232" s="2"/>
      <c r="K1232" s="6"/>
      <c r="Q1232" s="2"/>
      <c r="R1232" s="1"/>
    </row>
    <row r="1233" spans="6:18" ht="12.75">
      <c r="F1233" s="3"/>
      <c r="H1233" s="4"/>
      <c r="I1233" s="5"/>
      <c r="J1233" s="2"/>
      <c r="K1233" s="6"/>
      <c r="Q1233" s="2"/>
      <c r="R1233" s="1"/>
    </row>
    <row r="1234" spans="6:18" ht="12.75">
      <c r="F1234" s="3"/>
      <c r="H1234" s="4"/>
      <c r="I1234" s="5"/>
      <c r="J1234" s="2"/>
      <c r="K1234" s="6"/>
      <c r="Q1234" s="2"/>
      <c r="R1234" s="1"/>
    </row>
    <row r="1235" spans="6:18" ht="12.75">
      <c r="F1235" s="3"/>
      <c r="H1235" s="4"/>
      <c r="I1235" s="5"/>
      <c r="J1235" s="2"/>
      <c r="K1235" s="6"/>
      <c r="Q1235" s="2"/>
      <c r="R1235" s="1"/>
    </row>
    <row r="1236" spans="6:18" ht="12.75">
      <c r="F1236" s="3"/>
      <c r="H1236" s="4"/>
      <c r="I1236" s="5"/>
      <c r="J1236" s="2"/>
      <c r="K1236" s="6"/>
      <c r="Q1236" s="2"/>
      <c r="R1236" s="1"/>
    </row>
    <row r="1237" spans="6:18" ht="12.75">
      <c r="F1237" s="3"/>
      <c r="H1237" s="4"/>
      <c r="I1237" s="5"/>
      <c r="J1237" s="2"/>
      <c r="K1237" s="6"/>
      <c r="Q1237" s="2"/>
      <c r="R1237" s="1"/>
    </row>
    <row r="1238" spans="6:18" ht="12.75">
      <c r="F1238" s="3"/>
      <c r="H1238" s="4"/>
      <c r="I1238" s="5"/>
      <c r="J1238" s="2"/>
      <c r="K1238" s="6"/>
      <c r="Q1238" s="2"/>
      <c r="R1238" s="1"/>
    </row>
    <row r="1239" spans="6:18" ht="12.75">
      <c r="F1239" s="3"/>
      <c r="H1239" s="4"/>
      <c r="I1239" s="5"/>
      <c r="J1239" s="2"/>
      <c r="K1239" s="6"/>
      <c r="Q1239" s="2"/>
      <c r="R1239" s="1"/>
    </row>
    <row r="1240" spans="6:18" ht="12.75">
      <c r="F1240" s="3"/>
      <c r="H1240" s="4"/>
      <c r="I1240" s="5"/>
      <c r="J1240" s="2"/>
      <c r="K1240" s="6"/>
      <c r="Q1240" s="2"/>
      <c r="R1240" s="1"/>
    </row>
    <row r="1241" spans="6:18" ht="12.75">
      <c r="F1241" s="3"/>
      <c r="H1241" s="4"/>
      <c r="I1241" s="5"/>
      <c r="J1241" s="2"/>
      <c r="K1241" s="6"/>
      <c r="Q1241" s="2"/>
      <c r="R1241" s="1"/>
    </row>
    <row r="1242" spans="6:18" ht="12.75">
      <c r="F1242" s="3"/>
      <c r="H1242" s="4"/>
      <c r="I1242" s="5"/>
      <c r="J1242" s="2"/>
      <c r="K1242" s="6"/>
      <c r="Q1242" s="2"/>
      <c r="R1242" s="1"/>
    </row>
    <row r="1243" spans="6:18" ht="12.75">
      <c r="F1243" s="3"/>
      <c r="H1243" s="4"/>
      <c r="I1243" s="5"/>
      <c r="J1243" s="2"/>
      <c r="K1243" s="6"/>
      <c r="Q1243" s="2"/>
      <c r="R1243" s="1"/>
    </row>
    <row r="1244" spans="6:18" ht="12.75">
      <c r="F1244" s="3"/>
      <c r="H1244" s="4"/>
      <c r="I1244" s="5"/>
      <c r="J1244" s="2"/>
      <c r="K1244" s="6"/>
      <c r="Q1244" s="2"/>
      <c r="R1244" s="1"/>
    </row>
    <row r="1245" spans="6:18" ht="12.75">
      <c r="F1245" s="3"/>
      <c r="H1245" s="4"/>
      <c r="I1245" s="5"/>
      <c r="J1245" s="2"/>
      <c r="K1245" s="6"/>
      <c r="Q1245" s="2"/>
      <c r="R1245" s="1"/>
    </row>
    <row r="1246" spans="6:18" ht="12.75">
      <c r="F1246" s="3"/>
      <c r="H1246" s="4"/>
      <c r="I1246" s="5"/>
      <c r="J1246" s="2"/>
      <c r="K1246" s="6"/>
      <c r="Q1246" s="2"/>
      <c r="R1246" s="1"/>
    </row>
    <row r="1247" spans="6:18" ht="12.75">
      <c r="F1247" s="3"/>
      <c r="H1247" s="4"/>
      <c r="I1247" s="5"/>
      <c r="J1247" s="2"/>
      <c r="K1247" s="6"/>
      <c r="Q1247" s="2"/>
      <c r="R1247" s="1"/>
    </row>
    <row r="1248" spans="6:18" ht="12.75">
      <c r="F1248" s="3"/>
      <c r="H1248" s="4"/>
      <c r="I1248" s="5"/>
      <c r="J1248" s="2"/>
      <c r="K1248" s="6"/>
      <c r="Q1248" s="2"/>
      <c r="R1248" s="1"/>
    </row>
    <row r="1249" spans="6:18" ht="12.75">
      <c r="F1249" s="3"/>
      <c r="H1249" s="4"/>
      <c r="I1249" s="5"/>
      <c r="J1249" s="2"/>
      <c r="K1249" s="6"/>
      <c r="Q1249" s="2"/>
      <c r="R1249" s="1"/>
    </row>
    <row r="1250" spans="6:18" ht="12.75">
      <c r="F1250" s="3"/>
      <c r="H1250" s="4"/>
      <c r="I1250" s="5"/>
      <c r="J1250" s="2"/>
      <c r="K1250" s="6"/>
      <c r="Q1250" s="2"/>
      <c r="R1250" s="1"/>
    </row>
    <row r="1251" spans="6:18" ht="12.75">
      <c r="F1251" s="3"/>
      <c r="H1251" s="4"/>
      <c r="I1251" s="5"/>
      <c r="J1251" s="2"/>
      <c r="K1251" s="6"/>
      <c r="Q1251" s="2"/>
      <c r="R1251" s="1"/>
    </row>
    <row r="1252" spans="6:18" ht="12.75">
      <c r="F1252" s="3"/>
      <c r="H1252" s="4"/>
      <c r="I1252" s="5"/>
      <c r="J1252" s="2"/>
      <c r="K1252" s="6"/>
      <c r="Q1252" s="2"/>
      <c r="R1252" s="1"/>
    </row>
    <row r="1253" spans="6:18" ht="12.75">
      <c r="F1253" s="3"/>
      <c r="H1253" s="4"/>
      <c r="I1253" s="5"/>
      <c r="J1253" s="2"/>
      <c r="K1253" s="6"/>
      <c r="Q1253" s="2"/>
      <c r="R1253" s="1"/>
    </row>
    <row r="1254" spans="6:18" ht="12.75">
      <c r="F1254" s="3"/>
      <c r="H1254" s="4"/>
      <c r="I1254" s="5"/>
      <c r="J1254" s="2"/>
      <c r="K1254" s="6"/>
      <c r="Q1254" s="2"/>
      <c r="R1254" s="1"/>
    </row>
    <row r="1255" spans="6:18" ht="12.75">
      <c r="F1255" s="3"/>
      <c r="H1255" s="4"/>
      <c r="I1255" s="5"/>
      <c r="J1255" s="2"/>
      <c r="K1255" s="6"/>
      <c r="Q1255" s="2"/>
      <c r="R1255" s="1"/>
    </row>
    <row r="1256" spans="6:18" ht="12.75">
      <c r="F1256" s="3"/>
      <c r="H1256" s="4"/>
      <c r="I1256" s="5"/>
      <c r="J1256" s="2"/>
      <c r="K1256" s="6"/>
      <c r="Q1256" s="2"/>
      <c r="R1256" s="1"/>
    </row>
    <row r="1257" spans="6:18" ht="12.75">
      <c r="F1257" s="3"/>
      <c r="H1257" s="4"/>
      <c r="I1257" s="5"/>
      <c r="J1257" s="2"/>
      <c r="K1257" s="6"/>
      <c r="Q1257" s="2"/>
      <c r="R1257" s="1"/>
    </row>
    <row r="1258" spans="6:18" ht="12.75">
      <c r="F1258" s="3"/>
      <c r="H1258" s="4"/>
      <c r="I1258" s="5"/>
      <c r="J1258" s="2"/>
      <c r="K1258" s="6"/>
      <c r="Q1258" s="2"/>
      <c r="R1258" s="1"/>
    </row>
    <row r="1259" spans="6:18" ht="12.75">
      <c r="F1259" s="3"/>
      <c r="H1259" s="4"/>
      <c r="I1259" s="5"/>
      <c r="J1259" s="2"/>
      <c r="K1259" s="6"/>
      <c r="Q1259" s="2"/>
      <c r="R1259" s="1"/>
    </row>
    <row r="1260" spans="6:18" ht="12.75">
      <c r="F1260" s="3"/>
      <c r="H1260" s="4"/>
      <c r="I1260" s="5"/>
      <c r="J1260" s="2"/>
      <c r="K1260" s="6"/>
      <c r="Q1260" s="2"/>
      <c r="R1260" s="1"/>
    </row>
    <row r="1261" spans="6:18" ht="12.75">
      <c r="F1261" s="3"/>
      <c r="H1261" s="4"/>
      <c r="I1261" s="5"/>
      <c r="J1261" s="2"/>
      <c r="K1261" s="6"/>
      <c r="Q1261" s="2"/>
      <c r="R1261" s="1"/>
    </row>
    <row r="1262" spans="6:18" ht="12.75">
      <c r="F1262" s="3"/>
      <c r="H1262" s="4"/>
      <c r="I1262" s="5"/>
      <c r="J1262" s="2"/>
      <c r="K1262" s="6"/>
      <c r="Q1262" s="2"/>
      <c r="R1262" s="1"/>
    </row>
    <row r="1263" spans="6:18" ht="12.75">
      <c r="F1263" s="3"/>
      <c r="H1263" s="4"/>
      <c r="I1263" s="5"/>
      <c r="J1263" s="2"/>
      <c r="K1263" s="6"/>
      <c r="Q1263" s="2"/>
      <c r="R1263" s="1"/>
    </row>
    <row r="1264" spans="6:18" ht="12.75">
      <c r="F1264" s="3"/>
      <c r="H1264" s="4"/>
      <c r="I1264" s="5"/>
      <c r="J1264" s="2"/>
      <c r="K1264" s="6"/>
      <c r="Q1264" s="2"/>
      <c r="R1264" s="1"/>
    </row>
    <row r="1265" spans="6:18" ht="12.75">
      <c r="F1265" s="3"/>
      <c r="H1265" s="4"/>
      <c r="I1265" s="5"/>
      <c r="J1265" s="2"/>
      <c r="K1265" s="6"/>
      <c r="Q1265" s="2"/>
      <c r="R1265" s="1"/>
    </row>
    <row r="1266" spans="6:18" ht="12.75">
      <c r="F1266" s="3"/>
      <c r="H1266" s="4"/>
      <c r="I1266" s="5"/>
      <c r="J1266" s="2"/>
      <c r="K1266" s="6"/>
      <c r="Q1266" s="2"/>
      <c r="R1266" s="1"/>
    </row>
    <row r="1267" spans="6:18" ht="12.75">
      <c r="F1267" s="3"/>
      <c r="H1267" s="4"/>
      <c r="I1267" s="5"/>
      <c r="J1267" s="2"/>
      <c r="K1267" s="6"/>
      <c r="Q1267" s="2"/>
      <c r="R1267" s="1"/>
    </row>
    <row r="1268" spans="6:18" ht="12.75">
      <c r="F1268" s="3"/>
      <c r="H1268" s="4"/>
      <c r="I1268" s="5"/>
      <c r="J1268" s="2"/>
      <c r="K1268" s="6"/>
      <c r="Q1268" s="2"/>
      <c r="R1268" s="1"/>
    </row>
    <row r="1269" spans="6:18" ht="12.75">
      <c r="F1269" s="3"/>
      <c r="H1269" s="4"/>
      <c r="I1269" s="5"/>
      <c r="J1269" s="2"/>
      <c r="K1269" s="6"/>
      <c r="Q1269" s="2"/>
      <c r="R1269" s="1"/>
    </row>
    <row r="1270" spans="6:18" ht="12.75">
      <c r="F1270" s="3"/>
      <c r="H1270" s="4"/>
      <c r="I1270" s="5"/>
      <c r="J1270" s="2"/>
      <c r="K1270" s="6"/>
      <c r="Q1270" s="2"/>
      <c r="R1270" s="1"/>
    </row>
    <row r="1271" spans="6:18" ht="12.75">
      <c r="F1271" s="3"/>
      <c r="H1271" s="4"/>
      <c r="I1271" s="5"/>
      <c r="J1271" s="2"/>
      <c r="K1271" s="6"/>
      <c r="Q1271" s="2"/>
      <c r="R1271" s="1"/>
    </row>
    <row r="1272" spans="6:18" ht="12.75">
      <c r="F1272" s="3"/>
      <c r="H1272" s="4"/>
      <c r="I1272" s="5"/>
      <c r="J1272" s="2"/>
      <c r="K1272" s="6"/>
      <c r="Q1272" s="2"/>
      <c r="R1272" s="1"/>
    </row>
    <row r="1273" spans="6:18" ht="12.75">
      <c r="F1273" s="3"/>
      <c r="H1273" s="4"/>
      <c r="I1273" s="5"/>
      <c r="J1273" s="2"/>
      <c r="K1273" s="6"/>
      <c r="Q1273" s="2"/>
      <c r="R1273" s="1"/>
    </row>
    <row r="1274" spans="6:18" ht="12.75">
      <c r="F1274" s="3"/>
      <c r="H1274" s="4"/>
      <c r="I1274" s="5"/>
      <c r="J1274" s="2"/>
      <c r="K1274" s="6"/>
      <c r="Q1274" s="2"/>
      <c r="R1274" s="1"/>
    </row>
    <row r="1275" spans="6:18" ht="12.75">
      <c r="F1275" s="3"/>
      <c r="H1275" s="4"/>
      <c r="I1275" s="5"/>
      <c r="J1275" s="2"/>
      <c r="K1275" s="6"/>
      <c r="Q1275" s="2"/>
      <c r="R1275" s="1"/>
    </row>
    <row r="1276" spans="6:18" ht="12.75">
      <c r="F1276" s="3"/>
      <c r="H1276" s="4"/>
      <c r="I1276" s="5"/>
      <c r="J1276" s="2"/>
      <c r="K1276" s="6"/>
      <c r="Q1276" s="2"/>
      <c r="R1276" s="1"/>
    </row>
    <row r="1277" spans="6:18" ht="12.75">
      <c r="F1277" s="3"/>
      <c r="H1277" s="4"/>
      <c r="I1277" s="5"/>
      <c r="J1277" s="2"/>
      <c r="K1277" s="6"/>
      <c r="Q1277" s="2"/>
      <c r="R1277" s="1"/>
    </row>
    <row r="1278" spans="6:18" ht="12.75">
      <c r="F1278" s="3"/>
      <c r="H1278" s="4"/>
      <c r="I1278" s="5"/>
      <c r="J1278" s="2"/>
      <c r="K1278" s="6"/>
      <c r="Q1278" s="2"/>
      <c r="R1278" s="1"/>
    </row>
    <row r="1279" spans="6:18" ht="12.75">
      <c r="F1279" s="3"/>
      <c r="H1279" s="4"/>
      <c r="I1279" s="5"/>
      <c r="J1279" s="2"/>
      <c r="K1279" s="6"/>
      <c r="Q1279" s="2"/>
      <c r="R1279" s="1"/>
    </row>
    <row r="1280" spans="6:18" ht="12.75">
      <c r="F1280" s="3"/>
      <c r="H1280" s="4"/>
      <c r="I1280" s="5"/>
      <c r="J1280" s="2"/>
      <c r="K1280" s="6"/>
      <c r="Q1280" s="2"/>
      <c r="R1280" s="1"/>
    </row>
    <row r="1281" spans="6:18" ht="12.75">
      <c r="F1281" s="3"/>
      <c r="H1281" s="4"/>
      <c r="I1281" s="5"/>
      <c r="J1281" s="2"/>
      <c r="K1281" s="6"/>
      <c r="Q1281" s="2"/>
      <c r="R1281" s="1"/>
    </row>
    <row r="1282" spans="6:18" ht="12.75">
      <c r="F1282" s="3"/>
      <c r="H1282" s="4"/>
      <c r="I1282" s="5"/>
      <c r="J1282" s="2"/>
      <c r="K1282" s="6"/>
      <c r="Q1282" s="2"/>
      <c r="R1282" s="1"/>
    </row>
    <row r="1283" spans="6:18" ht="12.75">
      <c r="F1283" s="3"/>
      <c r="H1283" s="4"/>
      <c r="I1283" s="5"/>
      <c r="J1283" s="2"/>
      <c r="K1283" s="6"/>
      <c r="Q1283" s="2"/>
      <c r="R1283" s="1"/>
    </row>
    <row r="1284" spans="6:18" ht="12.75">
      <c r="F1284" s="3"/>
      <c r="H1284" s="4"/>
      <c r="I1284" s="5"/>
      <c r="J1284" s="2"/>
      <c r="K1284" s="6"/>
      <c r="Q1284" s="2"/>
      <c r="R1284" s="1"/>
    </row>
    <row r="1285" spans="6:18" ht="12.75">
      <c r="F1285" s="3"/>
      <c r="H1285" s="4"/>
      <c r="I1285" s="5"/>
      <c r="J1285" s="2"/>
      <c r="K1285" s="6"/>
      <c r="Q1285" s="2"/>
      <c r="R1285" s="1"/>
    </row>
    <row r="1286" spans="6:18" ht="12.75">
      <c r="F1286" s="3"/>
      <c r="H1286" s="4"/>
      <c r="I1286" s="5"/>
      <c r="J1286" s="2"/>
      <c r="K1286" s="6"/>
      <c r="Q1286" s="2"/>
      <c r="R1286" s="1"/>
    </row>
    <row r="1287" spans="6:18" ht="12.75">
      <c r="F1287" s="3"/>
      <c r="H1287" s="4"/>
      <c r="I1287" s="5"/>
      <c r="J1287" s="2"/>
      <c r="K1287" s="6"/>
      <c r="Q1287" s="2"/>
      <c r="R1287" s="1"/>
    </row>
    <row r="1288" spans="6:18" ht="12.75">
      <c r="F1288" s="3"/>
      <c r="H1288" s="4"/>
      <c r="I1288" s="5"/>
      <c r="J1288" s="2"/>
      <c r="K1288" s="6"/>
      <c r="Q1288" s="2"/>
      <c r="R1288" s="1"/>
    </row>
    <row r="1289" spans="6:18" ht="12.75">
      <c r="F1289" s="3"/>
      <c r="H1289" s="4"/>
      <c r="I1289" s="5"/>
      <c r="J1289" s="2"/>
      <c r="K1289" s="6"/>
      <c r="Q1289" s="2"/>
      <c r="R1289" s="1"/>
    </row>
    <row r="1290" spans="6:18" ht="12.75">
      <c r="F1290" s="3"/>
      <c r="H1290" s="4"/>
      <c r="I1290" s="5"/>
      <c r="J1290" s="2"/>
      <c r="K1290" s="6"/>
      <c r="Q1290" s="2"/>
      <c r="R1290" s="1"/>
    </row>
    <row r="1291" spans="6:18" ht="12.75">
      <c r="F1291" s="3"/>
      <c r="H1291" s="4"/>
      <c r="I1291" s="5"/>
      <c r="J1291" s="2"/>
      <c r="K1291" s="6"/>
      <c r="Q1291" s="2"/>
      <c r="R1291" s="1"/>
    </row>
    <row r="1292" spans="6:18" ht="12.75">
      <c r="F1292" s="3"/>
      <c r="H1292" s="4"/>
      <c r="I1292" s="5"/>
      <c r="J1292" s="2"/>
      <c r="K1292" s="6"/>
      <c r="Q1292" s="2"/>
      <c r="R1292" s="1"/>
    </row>
    <row r="1293" spans="6:18" ht="12.75">
      <c r="F1293" s="3"/>
      <c r="H1293" s="4"/>
      <c r="I1293" s="5"/>
      <c r="J1293" s="2"/>
      <c r="K1293" s="6"/>
      <c r="Q1293" s="2"/>
      <c r="R1293" s="1"/>
    </row>
    <row r="1294" spans="6:18" ht="12.75">
      <c r="F1294" s="3"/>
      <c r="H1294" s="4"/>
      <c r="I1294" s="5"/>
      <c r="J1294" s="2"/>
      <c r="K1294" s="6"/>
      <c r="Q1294" s="2"/>
      <c r="R1294" s="1"/>
    </row>
    <row r="1295" spans="6:18" ht="12.75">
      <c r="F1295" s="3"/>
      <c r="H1295" s="4"/>
      <c r="I1295" s="5"/>
      <c r="J1295" s="2"/>
      <c r="K1295" s="6"/>
      <c r="Q1295" s="2"/>
      <c r="R1295" s="1"/>
    </row>
    <row r="1296" spans="6:18" ht="12.75">
      <c r="F1296" s="3"/>
      <c r="H1296" s="4"/>
      <c r="I1296" s="5"/>
      <c r="J1296" s="2"/>
      <c r="K1296" s="6"/>
      <c r="Q1296" s="2"/>
      <c r="R1296" s="1"/>
    </row>
    <row r="1297" spans="6:18" ht="12.75">
      <c r="F1297" s="3"/>
      <c r="H1297" s="4"/>
      <c r="I1297" s="5"/>
      <c r="J1297" s="2"/>
      <c r="K1297" s="6"/>
      <c r="Q1297" s="2"/>
      <c r="R1297" s="1"/>
    </row>
    <row r="1298" spans="6:18" ht="12.75">
      <c r="F1298" s="3"/>
      <c r="H1298" s="4"/>
      <c r="I1298" s="5"/>
      <c r="J1298" s="2"/>
      <c r="K1298" s="6"/>
      <c r="Q1298" s="2"/>
      <c r="R1298" s="1"/>
    </row>
    <row r="1299" spans="6:18" ht="12.75">
      <c r="F1299" s="3"/>
      <c r="H1299" s="4"/>
      <c r="I1299" s="5"/>
      <c r="J1299" s="2"/>
      <c r="K1299" s="6"/>
      <c r="Q1299" s="2"/>
      <c r="R1299" s="1"/>
    </row>
    <row r="1300" spans="6:18" ht="12.75">
      <c r="F1300" s="3"/>
      <c r="H1300" s="4"/>
      <c r="I1300" s="5"/>
      <c r="J1300" s="2"/>
      <c r="K1300" s="6"/>
      <c r="Q1300" s="2"/>
      <c r="R1300" s="1"/>
    </row>
    <row r="1301" spans="6:18" ht="12.75">
      <c r="F1301" s="3"/>
      <c r="H1301" s="4"/>
      <c r="I1301" s="5"/>
      <c r="J1301" s="2"/>
      <c r="K1301" s="6"/>
      <c r="Q1301" s="2"/>
      <c r="R1301" s="1"/>
    </row>
    <row r="1302" spans="6:18" ht="12.75">
      <c r="F1302" s="3"/>
      <c r="H1302" s="4"/>
      <c r="I1302" s="5"/>
      <c r="J1302" s="2"/>
      <c r="K1302" s="6"/>
      <c r="Q1302" s="2"/>
      <c r="R1302" s="1"/>
    </row>
    <row r="1303" spans="6:18" ht="12.75">
      <c r="F1303" s="3"/>
      <c r="H1303" s="4"/>
      <c r="I1303" s="5"/>
      <c r="J1303" s="2"/>
      <c r="K1303" s="6"/>
      <c r="Q1303" s="2"/>
      <c r="R1303" s="1"/>
    </row>
    <row r="1304" spans="6:18" ht="12.75">
      <c r="F1304" s="3"/>
      <c r="H1304" s="4"/>
      <c r="I1304" s="5"/>
      <c r="J1304" s="2"/>
      <c r="K1304" s="6"/>
      <c r="Q1304" s="2"/>
      <c r="R1304" s="1"/>
    </row>
    <row r="1305" spans="6:18" ht="12.75">
      <c r="F1305" s="3"/>
      <c r="H1305" s="4"/>
      <c r="I1305" s="5"/>
      <c r="J1305" s="2"/>
      <c r="K1305" s="6"/>
      <c r="Q1305" s="2"/>
      <c r="R1305" s="1"/>
    </row>
    <row r="1306" spans="6:18" ht="12.75">
      <c r="F1306" s="3"/>
      <c r="H1306" s="4"/>
      <c r="I1306" s="5"/>
      <c r="J1306" s="2"/>
      <c r="K1306" s="6"/>
      <c r="Q1306" s="2"/>
      <c r="R1306" s="1"/>
    </row>
    <row r="1307" spans="6:18" ht="12.75">
      <c r="F1307" s="3"/>
      <c r="H1307" s="4"/>
      <c r="I1307" s="5"/>
      <c r="J1307" s="2"/>
      <c r="K1307" s="6"/>
      <c r="Q1307" s="2"/>
      <c r="R1307" s="1"/>
    </row>
    <row r="1308" spans="6:18" ht="12.75">
      <c r="F1308" s="3"/>
      <c r="H1308" s="4"/>
      <c r="I1308" s="5"/>
      <c r="J1308" s="2"/>
      <c r="K1308" s="6"/>
      <c r="Q1308" s="2"/>
      <c r="R1308" s="1"/>
    </row>
    <row r="1309" spans="6:18" ht="12.75">
      <c r="F1309" s="3"/>
      <c r="H1309" s="4"/>
      <c r="I1309" s="5"/>
      <c r="J1309" s="2"/>
      <c r="K1309" s="6"/>
      <c r="Q1309" s="2"/>
      <c r="R1309" s="1"/>
    </row>
    <row r="1310" spans="6:18" ht="12.75">
      <c r="F1310" s="3"/>
      <c r="H1310" s="4"/>
      <c r="I1310" s="5"/>
      <c r="J1310" s="2"/>
      <c r="K1310" s="6"/>
      <c r="Q1310" s="2"/>
      <c r="R1310" s="1"/>
    </row>
    <row r="1311" spans="6:18" ht="12.75">
      <c r="F1311" s="3"/>
      <c r="H1311" s="4"/>
      <c r="I1311" s="5"/>
      <c r="J1311" s="2"/>
      <c r="K1311" s="6"/>
      <c r="Q1311" s="2"/>
      <c r="R1311" s="1"/>
    </row>
    <row r="1312" spans="6:18" ht="12.75">
      <c r="F1312" s="3"/>
      <c r="H1312" s="4"/>
      <c r="I1312" s="5"/>
      <c r="J1312" s="2"/>
      <c r="K1312" s="6"/>
      <c r="Q1312" s="2"/>
      <c r="R1312" s="1"/>
    </row>
    <row r="1313" spans="6:18" ht="12.75">
      <c r="F1313" s="3"/>
      <c r="H1313" s="4"/>
      <c r="I1313" s="5"/>
      <c r="J1313" s="2"/>
      <c r="K1313" s="6"/>
      <c r="Q1313" s="2"/>
      <c r="R1313" s="1"/>
    </row>
    <row r="1314" spans="6:18" ht="12.75">
      <c r="F1314" s="3"/>
      <c r="H1314" s="4"/>
      <c r="I1314" s="5"/>
      <c r="J1314" s="2"/>
      <c r="K1314" s="6"/>
      <c r="Q1314" s="2"/>
      <c r="R1314" s="1"/>
    </row>
    <row r="1315" spans="6:18" ht="12.75">
      <c r="F1315" s="3"/>
      <c r="H1315" s="4"/>
      <c r="I1315" s="5"/>
      <c r="J1315" s="2"/>
      <c r="K1315" s="6"/>
      <c r="Q1315" s="2"/>
      <c r="R1315" s="1"/>
    </row>
    <row r="1316" spans="6:18" ht="12.75">
      <c r="F1316" s="3"/>
      <c r="H1316" s="4"/>
      <c r="I1316" s="5"/>
      <c r="J1316" s="2"/>
      <c r="K1316" s="6"/>
      <c r="Q1316" s="2"/>
      <c r="R1316" s="1"/>
    </row>
    <row r="1317" spans="6:18" ht="12.75">
      <c r="F1317" s="3"/>
      <c r="H1317" s="4"/>
      <c r="I1317" s="5"/>
      <c r="J1317" s="2"/>
      <c r="K1317" s="6"/>
      <c r="Q1317" s="2"/>
      <c r="R1317" s="1"/>
    </row>
    <row r="1318" spans="6:18" ht="12.75">
      <c r="F1318" s="3"/>
      <c r="H1318" s="4"/>
      <c r="I1318" s="5"/>
      <c r="J1318" s="2"/>
      <c r="K1318" s="6"/>
      <c r="Q1318" s="2"/>
      <c r="R1318" s="1"/>
    </row>
    <row r="1319" spans="6:18" ht="12.75">
      <c r="F1319" s="3"/>
      <c r="H1319" s="4"/>
      <c r="I1319" s="5"/>
      <c r="J1319" s="2"/>
      <c r="K1319" s="6"/>
      <c r="Q1319" s="2"/>
      <c r="R1319" s="1"/>
    </row>
    <row r="1320" spans="6:18" ht="12.75">
      <c r="F1320" s="3"/>
      <c r="H1320" s="4"/>
      <c r="I1320" s="5"/>
      <c r="J1320" s="2"/>
      <c r="K1320" s="6"/>
      <c r="Q1320" s="2"/>
      <c r="R1320" s="1"/>
    </row>
    <row r="1321" spans="6:18" ht="12.75">
      <c r="F1321" s="3"/>
      <c r="H1321" s="4"/>
      <c r="I1321" s="5"/>
      <c r="J1321" s="2"/>
      <c r="K1321" s="6"/>
      <c r="Q1321" s="2"/>
      <c r="R1321" s="1"/>
    </row>
    <row r="1322" spans="6:18" ht="12.75">
      <c r="F1322" s="3"/>
      <c r="H1322" s="4"/>
      <c r="I1322" s="5"/>
      <c r="J1322" s="2"/>
      <c r="K1322" s="6"/>
      <c r="Q1322" s="2"/>
      <c r="R1322" s="1"/>
    </row>
    <row r="1323" spans="6:18" ht="12.75">
      <c r="F1323" s="3"/>
      <c r="H1323" s="4"/>
      <c r="I1323" s="5"/>
      <c r="J1323" s="2"/>
      <c r="K1323" s="6"/>
      <c r="Q1323" s="2"/>
      <c r="R1323" s="1"/>
    </row>
    <row r="1324" spans="6:18" ht="12.75">
      <c r="F1324" s="3"/>
      <c r="H1324" s="4"/>
      <c r="I1324" s="5"/>
      <c r="J1324" s="2"/>
      <c r="K1324" s="6"/>
      <c r="Q1324" s="2"/>
      <c r="R1324" s="1"/>
    </row>
    <row r="1325" spans="6:18" ht="12.75">
      <c r="F1325" s="3"/>
      <c r="H1325" s="4"/>
      <c r="I1325" s="5"/>
      <c r="J1325" s="2"/>
      <c r="K1325" s="6"/>
      <c r="Q1325" s="2"/>
      <c r="R1325" s="1"/>
    </row>
    <row r="1326" spans="6:18" ht="12.75">
      <c r="F1326" s="3"/>
      <c r="H1326" s="4"/>
      <c r="I1326" s="5"/>
      <c r="J1326" s="2"/>
      <c r="K1326" s="6"/>
      <c r="Q1326" s="2"/>
      <c r="R1326" s="1"/>
    </row>
    <row r="1327" spans="6:18" ht="12.75">
      <c r="F1327" s="3"/>
      <c r="H1327" s="4"/>
      <c r="I1327" s="5"/>
      <c r="J1327" s="2"/>
      <c r="K1327" s="6"/>
      <c r="Q1327" s="2"/>
      <c r="R1327" s="1"/>
    </row>
    <row r="1328" spans="6:18" ht="12.75">
      <c r="F1328" s="3"/>
      <c r="H1328" s="4"/>
      <c r="I1328" s="5"/>
      <c r="J1328" s="2"/>
      <c r="K1328" s="6"/>
      <c r="Q1328" s="2"/>
      <c r="R1328" s="1"/>
    </row>
    <row r="1329" spans="6:18" ht="12.75">
      <c r="F1329" s="3"/>
      <c r="H1329" s="4"/>
      <c r="I1329" s="5"/>
      <c r="J1329" s="2"/>
      <c r="K1329" s="6"/>
      <c r="Q1329" s="2"/>
      <c r="R1329" s="1"/>
    </row>
    <row r="1330" spans="6:18" ht="12.75">
      <c r="F1330" s="3"/>
      <c r="H1330" s="4"/>
      <c r="I1330" s="5"/>
      <c r="J1330" s="2"/>
      <c r="K1330" s="6"/>
      <c r="Q1330" s="2"/>
      <c r="R1330" s="1"/>
    </row>
    <row r="1331" spans="6:18" ht="12.75">
      <c r="F1331" s="3"/>
      <c r="H1331" s="4"/>
      <c r="I1331" s="5"/>
      <c r="J1331" s="2"/>
      <c r="K1331" s="6"/>
      <c r="Q1331" s="2"/>
      <c r="R1331" s="1"/>
    </row>
    <row r="1332" spans="6:18" ht="12.75">
      <c r="F1332" s="3"/>
      <c r="H1332" s="4"/>
      <c r="I1332" s="5"/>
      <c r="J1332" s="2"/>
      <c r="K1332" s="6"/>
      <c r="Q1332" s="2"/>
      <c r="R1332" s="1"/>
    </row>
    <row r="1333" spans="6:18" ht="12.75">
      <c r="F1333" s="3"/>
      <c r="H1333" s="4"/>
      <c r="I1333" s="5"/>
      <c r="J1333" s="2"/>
      <c r="K1333" s="6"/>
      <c r="Q1333" s="2"/>
      <c r="R1333" s="1"/>
    </row>
    <row r="1334" spans="6:18" ht="12.75">
      <c r="F1334" s="3"/>
      <c r="H1334" s="4"/>
      <c r="I1334" s="5"/>
      <c r="J1334" s="2"/>
      <c r="K1334" s="6"/>
      <c r="Q1334" s="2"/>
      <c r="R1334" s="1"/>
    </row>
    <row r="1335" spans="6:18" ht="12.75">
      <c r="F1335" s="3"/>
      <c r="H1335" s="4"/>
      <c r="I1335" s="5"/>
      <c r="J1335" s="2"/>
      <c r="K1335" s="6"/>
      <c r="Q1335" s="2"/>
      <c r="R1335" s="1"/>
    </row>
    <row r="1336" spans="6:18" ht="12.75">
      <c r="F1336" s="3"/>
      <c r="H1336" s="4"/>
      <c r="I1336" s="5"/>
      <c r="J1336" s="2"/>
      <c r="K1336" s="6"/>
      <c r="Q1336" s="2"/>
      <c r="R1336" s="1"/>
    </row>
    <row r="1337" spans="6:18" ht="12.75">
      <c r="F1337" s="3"/>
      <c r="H1337" s="4"/>
      <c r="I1337" s="5"/>
      <c r="J1337" s="2"/>
      <c r="K1337" s="6"/>
      <c r="Q1337" s="2"/>
      <c r="R1337" s="1"/>
    </row>
  </sheetData>
  <sheetProtection selectLockedCells="1" selectUnlockedCells="1"/>
  <autoFilter ref="A17:R1337">
    <sortState ref="A18:R1337">
      <sortCondition sortBy="value" ref="A18:A1337"/>
    </sortState>
  </autoFilter>
  <mergeCells count="3">
    <mergeCell ref="A1:B5"/>
    <mergeCell ref="C1:L3"/>
    <mergeCell ref="C4:L5"/>
  </mergeCells>
  <hyperlinks>
    <hyperlink ref="N380" r:id="rId1" display="petitth62@orange.fr"/>
    <hyperlink ref="N60" r:id="rId2" display="jocelyne.le-foll@wanadoo.fr"/>
    <hyperlink ref="N18" r:id="rId3" display="isidro.taboada@wanadoo.fr"/>
    <hyperlink ref="N19" r:id="rId4" display="marie-opuype@orange.fr"/>
    <hyperlink ref="N32" r:id="rId5" display="cdenis1959@icloud.com"/>
    <hyperlink ref="N175" r:id="rId6" display="gebel.mathieu@gmail.com"/>
    <hyperlink ref="N403" r:id="rId7" display="nono76600lh@gmail.com"/>
    <hyperlink ref="N69" r:id="rId8" display="gabriel.leuwers@wanadoo.fr"/>
    <hyperlink ref="N53" r:id="rId9" display="phgoutry@aol.com"/>
    <hyperlink ref="N118" r:id="rId10" display="Chrismachavoine@gmail.com"/>
    <hyperlink ref="N585" r:id="rId11" display="derniauxjc@gmail.com"/>
    <hyperlink ref="N114" r:id="rId12" display="guy.gomel@sfr.fr"/>
    <hyperlink ref="N530" r:id="rId13" display="igorlefort@gmail.com"/>
    <hyperlink ref="N287" r:id="rId14" display="cateprat@hotmail.fr"/>
    <hyperlink ref="N170" r:id="rId15" display="faucampre.michel@orange.fr"/>
    <hyperlink ref="N190" r:id="rId16" display="cyrille.lattelais@neuf.fr"/>
    <hyperlink ref="N288" r:id="rId17" display="cateprat@hotmail.fr"/>
    <hyperlink ref="N369" r:id="rId18" display="faucampre.michel@orange.fr"/>
    <hyperlink ref="N594" r:id="rId19" display="cheneguy61@gmail.com"/>
    <hyperlink ref="N540" r:id="rId20" display="jeanmarc.chancerel@gmail.com"/>
    <hyperlink ref="N541" r:id="rId21" display="jeanmarc.chancerel@gmail.com"/>
    <hyperlink ref="N405" r:id="rId22" display="philgiroud@laposte.net"/>
    <hyperlink ref="N517" r:id="rId23" display="pascalbouchan@gmail.com"/>
    <hyperlink ref="N351" r:id="rId24" display="cateprat@hotmail.fr"/>
    <hyperlink ref="N345" r:id="rId25" display="adeline.as6@gmail.com"/>
    <hyperlink ref="N387" r:id="rId26" display="arnold.akplogan@gmail.com"/>
    <hyperlink ref="N337" r:id="rId27" display="moisy.christophe@yahoo.fr"/>
    <hyperlink ref="N307" r:id="rId28" display="emmanuel.rietherer@gmail.com"/>
    <hyperlink ref="N335" r:id="rId29" display="nono76600lh@gmail.com"/>
    <hyperlink ref="N376" r:id="rId30" display="freddumont76@gmail.com"/>
    <hyperlink ref="N377" r:id="rId31" display="freddumont76@gmail.com"/>
    <hyperlink ref="N342" r:id="rId32" display="pcmanuguerra@yahoo.fr"/>
    <hyperlink ref="N407" r:id="rId33" display="gilles-dossetto@orange.fr"/>
    <hyperlink ref="N333" r:id="rId34" display="jean-louis.gilbert@outlook.fr"/>
    <hyperlink ref="N356" r:id="rId35" display="ludovicchapo@gmail.com"/>
    <hyperlink ref="N459" r:id="rId36" display="jocelyne.le-foll@wanadoo.fr"/>
    <hyperlink ref="N415" r:id="rId37" display="seillet.veronique@orange.fr"/>
    <hyperlink ref="N484" r:id="rId38" display="seillet.veronique@orange.fr"/>
    <hyperlink ref="N394" r:id="rId39" display="anne.chaillou@orange.fr"/>
  </hyperlinks>
  <printOptions horizontalCentered="1"/>
  <pageMargins left="0.39375" right="0.39375" top="0.39375" bottom="0.39305555555555555" header="0.5118055555555555" footer="0.19652777777777777"/>
  <pageSetup fitToHeight="1" fitToWidth="1" horizontalDpi="600" verticalDpi="600" orientation="portrait" paperSize="9" scale="23" r:id="rId41"/>
  <headerFooter alignWithMargins="0">
    <oddFooter>&amp;RP &amp;P</oddFooter>
  </headerFooter>
  <drawing r:id="rId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16.28125" style="44" customWidth="1"/>
    <col min="2" max="2" width="1.57421875" style="44" bestFit="1" customWidth="1"/>
    <col min="3" max="7" width="11.421875" style="44" customWidth="1"/>
    <col min="8" max="8" width="14.140625" style="44" customWidth="1"/>
    <col min="9" max="16384" width="11.421875" style="44" customWidth="1"/>
  </cols>
  <sheetData>
    <row r="1" spans="1:8" ht="25.5" thickBot="1" thickTop="1">
      <c r="A1" s="39" t="s">
        <v>74</v>
      </c>
      <c r="B1" s="40"/>
      <c r="C1" s="40"/>
      <c r="D1" s="41"/>
      <c r="E1" s="42" t="s">
        <v>75</v>
      </c>
      <c r="F1" s="43"/>
      <c r="G1" s="43"/>
      <c r="H1" s="40"/>
    </row>
    <row r="2" spans="1:8" ht="15" thickTop="1">
      <c r="A2" s="45" t="s">
        <v>76</v>
      </c>
      <c r="B2" s="46"/>
      <c r="C2" s="46"/>
      <c r="D2" s="46"/>
      <c r="E2" s="46"/>
      <c r="F2" s="46"/>
      <c r="G2" s="46"/>
      <c r="H2" s="46"/>
    </row>
    <row r="3" spans="1:8" ht="15" customHeight="1">
      <c r="A3" s="132"/>
      <c r="B3" s="47"/>
      <c r="C3" s="130" t="s">
        <v>77</v>
      </c>
      <c r="D3" s="131"/>
      <c r="E3" s="131"/>
      <c r="F3" s="131"/>
      <c r="G3" s="131"/>
      <c r="H3" s="131"/>
    </row>
    <row r="4" spans="1:8" ht="15">
      <c r="A4" s="132"/>
      <c r="B4" s="47"/>
      <c r="C4" s="131"/>
      <c r="D4" s="131"/>
      <c r="E4" s="131"/>
      <c r="F4" s="131"/>
      <c r="G4" s="131"/>
      <c r="H4" s="131"/>
    </row>
    <row r="5" spans="1:8" ht="15">
      <c r="A5" s="132"/>
      <c r="B5" s="47"/>
      <c r="C5" s="131"/>
      <c r="D5" s="131"/>
      <c r="E5" s="131"/>
      <c r="F5" s="131"/>
      <c r="G5" s="131"/>
      <c r="H5" s="131"/>
    </row>
    <row r="6" spans="1:8" ht="15">
      <c r="A6" s="132"/>
      <c r="B6" s="47"/>
      <c r="C6" s="131"/>
      <c r="D6" s="131"/>
      <c r="E6" s="131"/>
      <c r="F6" s="131"/>
      <c r="G6" s="131"/>
      <c r="H6" s="131"/>
    </row>
    <row r="7" spans="1:8" ht="15">
      <c r="A7" s="132"/>
      <c r="B7" s="47"/>
      <c r="C7" s="133" t="s">
        <v>173</v>
      </c>
      <c r="D7" s="133"/>
      <c r="E7" s="133"/>
      <c r="F7" s="133"/>
      <c r="G7" s="133"/>
      <c r="H7" s="133"/>
    </row>
    <row r="8" spans="1:8" ht="15">
      <c r="A8" s="132"/>
      <c r="B8" s="47"/>
      <c r="C8" s="133"/>
      <c r="D8" s="133"/>
      <c r="E8" s="133"/>
      <c r="F8" s="133"/>
      <c r="G8" s="133"/>
      <c r="H8" s="133"/>
    </row>
    <row r="9" spans="1:8" ht="15">
      <c r="A9" s="132"/>
      <c r="B9" s="47"/>
      <c r="C9" s="133"/>
      <c r="D9" s="133"/>
      <c r="E9" s="133"/>
      <c r="F9" s="133"/>
      <c r="G9" s="133"/>
      <c r="H9" s="133"/>
    </row>
    <row r="10" spans="1:8" ht="15">
      <c r="A10" s="132"/>
      <c r="B10" s="47"/>
      <c r="C10" s="133"/>
      <c r="D10" s="133"/>
      <c r="E10" s="133"/>
      <c r="F10" s="133"/>
      <c r="G10" s="133"/>
      <c r="H10" s="133"/>
    </row>
    <row r="11" spans="1:8" ht="14.25">
      <c r="A11" s="46"/>
      <c r="B11" s="46"/>
      <c r="C11" s="46"/>
      <c r="D11" s="46"/>
      <c r="E11" s="46"/>
      <c r="F11" s="46"/>
      <c r="G11" s="46"/>
      <c r="H11" s="46"/>
    </row>
    <row r="12" spans="1:8" ht="14.25">
      <c r="A12" s="46"/>
      <c r="B12" s="46"/>
      <c r="C12" s="46"/>
      <c r="D12" s="46"/>
      <c r="E12" s="46"/>
      <c r="F12" s="46"/>
      <c r="G12" s="46"/>
      <c r="H12" s="46"/>
    </row>
    <row r="13" spans="1:8" s="50" customFormat="1" ht="15">
      <c r="A13" s="48"/>
      <c r="B13" s="48"/>
      <c r="C13" s="49" t="s">
        <v>78</v>
      </c>
      <c r="E13" s="134">
        <f>IF($D$1="","",VLOOKUP($D$1,icn,10,FALSE))</f>
      </c>
      <c r="F13" s="134"/>
      <c r="G13" s="134"/>
      <c r="H13" s="134"/>
    </row>
    <row r="14" spans="1:8" s="50" customFormat="1" ht="15">
      <c r="A14" s="48"/>
      <c r="B14" s="48"/>
      <c r="C14" s="49"/>
      <c r="E14" s="48"/>
      <c r="F14" s="48"/>
      <c r="G14" s="48"/>
      <c r="H14" s="48"/>
    </row>
    <row r="15" spans="1:8" s="50" customFormat="1" ht="15">
      <c r="A15" s="48"/>
      <c r="B15" s="48"/>
      <c r="C15" s="49" t="s">
        <v>79</v>
      </c>
      <c r="E15" s="135">
        <f ca="1">TODAY()</f>
        <v>44586</v>
      </c>
      <c r="F15" s="135"/>
      <c r="G15" s="135"/>
      <c r="H15" s="135"/>
    </row>
    <row r="16" spans="1:8" s="50" customFormat="1" ht="15">
      <c r="A16" s="48"/>
      <c r="B16" s="48"/>
      <c r="C16" s="48"/>
      <c r="D16" s="48"/>
      <c r="E16" s="48"/>
      <c r="F16" s="48"/>
      <c r="G16" s="48"/>
      <c r="H16" s="48"/>
    </row>
    <row r="17" spans="1:8" s="50" customFormat="1" ht="15">
      <c r="A17" s="48"/>
      <c r="B17" s="48"/>
      <c r="C17" s="48"/>
      <c r="D17" s="48"/>
      <c r="E17" s="48"/>
      <c r="F17" s="48"/>
      <c r="G17" s="48"/>
      <c r="H17" s="48"/>
    </row>
    <row r="18" spans="1:8" s="50" customFormat="1" ht="15">
      <c r="A18" s="48" t="s">
        <v>80</v>
      </c>
      <c r="B18" s="48"/>
      <c r="C18" s="48"/>
      <c r="D18" s="48"/>
      <c r="E18" s="48"/>
      <c r="F18" s="48"/>
      <c r="G18" s="48"/>
      <c r="H18" s="48"/>
    </row>
    <row r="19" spans="1:8" s="50" customFormat="1" ht="15">
      <c r="A19" s="48"/>
      <c r="B19" s="48"/>
      <c r="C19" s="48"/>
      <c r="D19" s="48"/>
      <c r="E19" s="48"/>
      <c r="F19" s="48"/>
      <c r="G19" s="48"/>
      <c r="H19" s="48"/>
    </row>
    <row r="20" spans="1:8" s="50" customFormat="1" ht="18.75" customHeight="1">
      <c r="A20" s="129" t="s">
        <v>174</v>
      </c>
      <c r="B20" s="129"/>
      <c r="C20" s="129"/>
      <c r="D20" s="129"/>
      <c r="E20" s="129"/>
      <c r="F20" s="129"/>
      <c r="G20" s="129"/>
      <c r="H20" s="129"/>
    </row>
    <row r="21" spans="1:8" s="50" customFormat="1" ht="18.75" customHeight="1">
      <c r="A21" s="129"/>
      <c r="B21" s="129"/>
      <c r="C21" s="129"/>
      <c r="D21" s="129"/>
      <c r="E21" s="129"/>
      <c r="F21" s="129"/>
      <c r="G21" s="129"/>
      <c r="H21" s="129"/>
    </row>
    <row r="22" spans="1:8" s="50" customFormat="1" ht="15">
      <c r="A22" s="48"/>
      <c r="B22" s="48"/>
      <c r="C22" s="48"/>
      <c r="D22" s="48"/>
      <c r="E22" s="48"/>
      <c r="F22" s="48"/>
      <c r="G22" s="48"/>
      <c r="H22" s="48"/>
    </row>
    <row r="23" spans="1:8" s="50" customFormat="1" ht="15">
      <c r="A23" s="52" t="s">
        <v>81</v>
      </c>
      <c r="B23" s="52" t="s">
        <v>82</v>
      </c>
      <c r="C23" s="129">
        <f>IF($D$1="","",CONCATENATE(VLOOKUP($D$1,icn,7,FALSE)," de la poule ",VLOOKUP($D$1,icn,3,FALSE)," de ",VLOOKUP($D$1,icn,2,FALSE)," opposant ",VLOOKUP($D$1,icn,5,FALSE)," à ",VLOOKUP($D$1,icn,6,FALSE)))</f>
      </c>
      <c r="D23" s="129"/>
      <c r="E23" s="129"/>
      <c r="F23" s="129"/>
      <c r="G23" s="129"/>
      <c r="H23" s="129"/>
    </row>
    <row r="24" spans="1:8" s="50" customFormat="1" ht="15">
      <c r="A24" s="52"/>
      <c r="B24" s="52"/>
      <c r="C24" s="129"/>
      <c r="D24" s="129"/>
      <c r="E24" s="129"/>
      <c r="F24" s="129"/>
      <c r="G24" s="129"/>
      <c r="H24" s="129"/>
    </row>
    <row r="25" spans="1:8" s="50" customFormat="1" ht="15">
      <c r="A25" s="52"/>
      <c r="B25" s="52"/>
      <c r="C25" s="53"/>
      <c r="D25" s="53"/>
      <c r="E25" s="53"/>
      <c r="F25" s="53"/>
      <c r="G25" s="53"/>
      <c r="H25" s="53"/>
    </row>
    <row r="26" spans="1:8" s="50" customFormat="1" ht="15">
      <c r="A26" s="52" t="s">
        <v>18</v>
      </c>
      <c r="B26" s="52" t="s">
        <v>82</v>
      </c>
      <c r="C26" s="129">
        <f>IF($D$1="","",CONCATENATE(VLOOKUP($D$1,icn,12,FALSE)," - ",VLOOKUP($D$1,icn,13,FALSE)," - ",VLOOKUP($D$1,icn,14,FALSE)))</f>
      </c>
      <c r="D26" s="129"/>
      <c r="E26" s="129"/>
      <c r="F26" s="129"/>
      <c r="G26" s="129"/>
      <c r="H26" s="129"/>
    </row>
    <row r="27" spans="1:8" s="50" customFormat="1" ht="15">
      <c r="A27" s="52"/>
      <c r="B27" s="52"/>
      <c r="C27" s="129"/>
      <c r="D27" s="129"/>
      <c r="E27" s="129"/>
      <c r="F27" s="129"/>
      <c r="G27" s="129"/>
      <c r="H27" s="129"/>
    </row>
    <row r="28" spans="1:8" s="50" customFormat="1" ht="15">
      <c r="A28" s="52"/>
      <c r="B28" s="52"/>
      <c r="C28" s="51"/>
      <c r="D28" s="51"/>
      <c r="E28" s="51"/>
      <c r="F28" s="51"/>
      <c r="G28" s="51"/>
      <c r="H28" s="51"/>
    </row>
    <row r="29" spans="1:8" s="50" customFormat="1" ht="15">
      <c r="A29" s="52" t="s">
        <v>14</v>
      </c>
      <c r="B29" s="52" t="s">
        <v>82</v>
      </c>
      <c r="C29" s="127">
        <f>IF($D$1="","",VLOOKUP($D$1,icn,8,FALSE))</f>
      </c>
      <c r="D29" s="127"/>
      <c r="E29" s="127"/>
      <c r="F29" s="127"/>
      <c r="G29" s="127"/>
      <c r="H29" s="127"/>
    </row>
    <row r="30" spans="1:8" s="50" customFormat="1" ht="15">
      <c r="A30" s="52"/>
      <c r="B30" s="52"/>
      <c r="C30" s="48"/>
      <c r="D30" s="48"/>
      <c r="E30" s="48"/>
      <c r="F30" s="48"/>
      <c r="G30" s="48"/>
      <c r="H30" s="48"/>
    </row>
    <row r="31" spans="1:8" s="50" customFormat="1" ht="15">
      <c r="A31" s="52" t="s">
        <v>15</v>
      </c>
      <c r="B31" s="52" t="s">
        <v>82</v>
      </c>
      <c r="C31" s="128">
        <f>IF($D$1="","",VLOOKUP($D$1,icn,9,FALSE))</f>
      </c>
      <c r="D31" s="128"/>
      <c r="E31" s="128"/>
      <c r="F31" s="128"/>
      <c r="G31" s="128"/>
      <c r="H31" s="128"/>
    </row>
    <row r="32" spans="1:8" s="50" customFormat="1" ht="15">
      <c r="A32" s="48"/>
      <c r="B32" s="48"/>
      <c r="C32" s="48"/>
      <c r="D32" s="48"/>
      <c r="E32" s="48"/>
      <c r="F32" s="48"/>
      <c r="G32" s="48"/>
      <c r="H32" s="48"/>
    </row>
    <row r="33" spans="1:8" s="50" customFormat="1" ht="15">
      <c r="A33" s="48"/>
      <c r="B33" s="48"/>
      <c r="C33" s="48"/>
      <c r="D33" s="48"/>
      <c r="E33" s="48"/>
      <c r="F33" s="48"/>
      <c r="G33" s="48"/>
      <c r="H33" s="48"/>
    </row>
    <row r="34" spans="1:8" s="50" customFormat="1" ht="15">
      <c r="A34" s="48"/>
      <c r="B34" s="48"/>
      <c r="C34" s="48"/>
      <c r="D34" s="48"/>
      <c r="E34" s="48"/>
      <c r="F34" s="48"/>
      <c r="G34" s="48"/>
      <c r="H34" s="48"/>
    </row>
    <row r="35" spans="1:8" s="50" customFormat="1" ht="15">
      <c r="A35" s="48" t="s">
        <v>83</v>
      </c>
      <c r="B35" s="48"/>
      <c r="C35" s="48"/>
      <c r="D35" s="48"/>
      <c r="E35" s="48"/>
      <c r="F35" s="48"/>
      <c r="G35" s="48"/>
      <c r="H35" s="48"/>
    </row>
    <row r="36" spans="1:8" s="50" customFormat="1" ht="15">
      <c r="A36" s="48"/>
      <c r="B36" s="48"/>
      <c r="C36" s="48"/>
      <c r="D36" s="48"/>
      <c r="E36" s="48"/>
      <c r="F36" s="48"/>
      <c r="G36" s="48"/>
      <c r="H36" s="48"/>
    </row>
    <row r="37" spans="1:8" s="50" customFormat="1" ht="15.75">
      <c r="A37" s="48" t="s">
        <v>84</v>
      </c>
      <c r="B37" s="48"/>
      <c r="C37" s="48"/>
      <c r="D37" s="48"/>
      <c r="E37" s="48"/>
      <c r="F37" s="48"/>
      <c r="G37" s="48"/>
      <c r="H37" s="48"/>
    </row>
    <row r="38" spans="1:8" s="50" customFormat="1" ht="15.75">
      <c r="A38" s="48"/>
      <c r="B38" s="48"/>
      <c r="C38" s="48"/>
      <c r="D38" s="48"/>
      <c r="E38" s="48"/>
      <c r="F38" s="48"/>
      <c r="G38" s="48"/>
      <c r="H38" s="48"/>
    </row>
    <row r="39" spans="1:8" s="50" customFormat="1" ht="15.75">
      <c r="A39" s="48"/>
      <c r="B39" s="48"/>
      <c r="C39" s="48"/>
      <c r="D39" s="48"/>
      <c r="E39" s="48"/>
      <c r="F39" s="48"/>
      <c r="G39" s="48"/>
      <c r="H39" s="48"/>
    </row>
    <row r="40" spans="1:8" s="50" customFormat="1" ht="15.75">
      <c r="A40" s="48"/>
      <c r="B40" s="48"/>
      <c r="C40" s="48"/>
      <c r="D40" s="48"/>
      <c r="E40" s="48"/>
      <c r="F40" s="48"/>
      <c r="G40" s="48"/>
      <c r="H40" s="48"/>
    </row>
    <row r="41" spans="1:8" s="50" customFormat="1" ht="15.75">
      <c r="A41" s="48"/>
      <c r="B41" s="48"/>
      <c r="C41" s="48"/>
      <c r="D41" s="48"/>
      <c r="E41" s="48"/>
      <c r="F41" s="48"/>
      <c r="G41" s="48"/>
      <c r="H41" s="48"/>
    </row>
    <row r="42" spans="1:8" s="50" customFormat="1" ht="15.75">
      <c r="A42" s="48"/>
      <c r="B42" s="48"/>
      <c r="C42" s="48"/>
      <c r="D42" s="48"/>
      <c r="E42" s="48"/>
      <c r="F42" s="48"/>
      <c r="G42" s="48"/>
      <c r="H42" s="48"/>
    </row>
    <row r="43" spans="1:8" s="50" customFormat="1" ht="15">
      <c r="A43" s="52" t="s">
        <v>85</v>
      </c>
      <c r="B43" s="48"/>
      <c r="C43" s="48"/>
      <c r="D43" s="48"/>
      <c r="E43" s="48"/>
      <c r="F43" s="48"/>
      <c r="G43" s="48"/>
      <c r="H43" s="48"/>
    </row>
    <row r="44" spans="1:8" s="50" customFormat="1" ht="15">
      <c r="A44" s="54" t="s">
        <v>126</v>
      </c>
      <c r="B44" s="48"/>
      <c r="C44" s="48"/>
      <c r="D44" s="48"/>
      <c r="E44" s="48"/>
      <c r="F44" s="48"/>
      <c r="G44" s="48"/>
      <c r="H44" s="48"/>
    </row>
    <row r="45" spans="1:8" s="50" customFormat="1" ht="15">
      <c r="A45" s="54" t="s">
        <v>86</v>
      </c>
      <c r="B45" s="48"/>
      <c r="C45" s="48"/>
      <c r="D45" s="48"/>
      <c r="E45" s="48"/>
      <c r="F45" s="48"/>
      <c r="G45" s="48"/>
      <c r="H45" s="48"/>
    </row>
    <row r="46" spans="1:8" s="50" customFormat="1" ht="15">
      <c r="A46" s="54" t="s">
        <v>87</v>
      </c>
      <c r="H46" s="48"/>
    </row>
    <row r="47" spans="1:8" s="50" customFormat="1" ht="15">
      <c r="A47" s="55"/>
      <c r="H47" s="48"/>
    </row>
    <row r="48" spans="1:8" s="50" customFormat="1" ht="15">
      <c r="A48" s="54" t="s">
        <v>88</v>
      </c>
      <c r="H48" s="48"/>
    </row>
    <row r="49" s="50" customFormat="1" ht="15">
      <c r="A49" s="54" t="s">
        <v>89</v>
      </c>
    </row>
    <row r="50" s="50" customFormat="1" ht="15"/>
    <row r="51" s="50" customFormat="1" ht="15"/>
    <row r="52" s="50" customFormat="1" ht="15"/>
    <row r="53" s="50" customFormat="1" ht="15"/>
    <row r="54" s="50" customFormat="1" ht="15"/>
    <row r="55" s="50" customFormat="1" ht="15"/>
    <row r="56" s="50" customFormat="1" ht="15"/>
  </sheetData>
  <sheetProtection password="CDFE" sheet="1" objects="1" scenarios="1"/>
  <mergeCells count="10">
    <mergeCell ref="C29:H29"/>
    <mergeCell ref="C31:H31"/>
    <mergeCell ref="C23:H24"/>
    <mergeCell ref="A20:H21"/>
    <mergeCell ref="C3:H6"/>
    <mergeCell ref="A3:A10"/>
    <mergeCell ref="C7:H10"/>
    <mergeCell ref="C26:H27"/>
    <mergeCell ref="E13:H13"/>
    <mergeCell ref="E15:H15"/>
  </mergeCells>
  <printOptions/>
  <pageMargins left="0.7086614173228347" right="0.7086614173228347" top="0.3937007874015748" bottom="0.1968503937007874" header="0.31496062992125984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SAILLANT Sibylle</dc:creator>
  <cp:keywords/>
  <dc:description/>
  <cp:lastModifiedBy>jess0</cp:lastModifiedBy>
  <cp:lastPrinted>2021-12-08T13:01:04Z</cp:lastPrinted>
  <dcterms:created xsi:type="dcterms:W3CDTF">2014-01-02T06:56:02Z</dcterms:created>
  <dcterms:modified xsi:type="dcterms:W3CDTF">2022-01-25T15:23:42Z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