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fe90a9ea2363f0/Bureau/dossier com pages site internet ligue/OT/Docs utiles OT/"/>
    </mc:Choice>
  </mc:AlternateContent>
  <xr:revisionPtr revIDLastSave="0" documentId="8_{319A60DE-C4B5-4C87-8F38-067AF53C7EF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emand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8" i="1" l="1"/>
  <c r="M58" i="1" s="1"/>
  <c r="E56" i="1"/>
  <c r="M56" i="1" s="1"/>
  <c r="M65" i="1"/>
  <c r="M57" i="1"/>
  <c r="E57" i="1"/>
  <c r="M53" i="1"/>
  <c r="M52" i="1"/>
  <c r="M51" i="1"/>
  <c r="M50" i="1"/>
  <c r="M54" i="1" s="1"/>
  <c r="M46" i="1"/>
  <c r="M41" i="1"/>
  <c r="M36" i="1"/>
  <c r="M31" i="1"/>
  <c r="E31" i="1"/>
  <c r="M30" i="1"/>
  <c r="M59" i="1" l="1"/>
  <c r="M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nathalie deplancke</author>
  </authors>
  <commentList>
    <comment ref="D13" authorId="0" shapeId="0" xr:uid="{00000000-0006-0000-0000-000001000000}">
      <text>
        <r>
          <rPr>
            <sz val="10"/>
            <color rgb="FF000000"/>
            <rFont val="Verdana"/>
            <charset val="1"/>
          </rPr>
          <t>======
ID#AAAAIEzyoIo
joel renaudeau    (2021-03-18 13:34:00)
remplir la date</t>
        </r>
      </text>
    </comment>
    <comment ref="D14" authorId="0" shapeId="0" xr:uid="{00000000-0006-0000-0000-000002000000}">
      <text>
        <r>
          <rPr>
            <sz val="10"/>
            <color rgb="FF000000"/>
            <rFont val="Verdana"/>
            <charset val="1"/>
          </rPr>
          <t>======
ID#AAAAIEzyoIw
joel renaudeau    (2021-03-18 13:34:00)
remplir la date</t>
        </r>
      </text>
    </comment>
    <comment ref="D15" authorId="0" shapeId="0" xr:uid="{00000000-0006-0000-0000-000003000000}">
      <text>
        <r>
          <rPr>
            <sz val="10"/>
            <color rgb="FF000000"/>
            <rFont val="Verdana"/>
            <charset val="1"/>
          </rPr>
          <t>======
ID#AAAAIEzyoIs
joel renaudeau    (2021-03-18 13:34:00)
remplir la date</t>
        </r>
      </text>
    </comment>
    <comment ref="E56" authorId="0" shapeId="0" xr:uid="{00000000-0006-0000-0000-000004000000}">
      <text>
        <r>
          <rPr>
            <sz val="10"/>
            <color rgb="FF000000"/>
            <rFont val="Verdana"/>
            <charset val="1"/>
          </rPr>
          <t>======
ID#AAAAIEzyoIg
joel renaudeau    (2021-03-18 13:34:00)
remplir B56</t>
        </r>
      </text>
    </comment>
    <comment ref="E57" authorId="0" shapeId="0" xr:uid="{00000000-0006-0000-0000-000005000000}">
      <text>
        <r>
          <rPr>
            <sz val="10"/>
            <color rgb="FF000000"/>
            <rFont val="Verdana"/>
            <charset val="1"/>
          </rPr>
          <t>======
ID#AAAAIEzyoIk
joel renaudeau    (2021-03-18 13:34:00)
Remplir B57</t>
        </r>
      </text>
    </comment>
    <comment ref="E58" authorId="1" shapeId="0" xr:uid="{3770B019-19CC-48FC-8664-D34618DF2279}">
      <text>
        <r>
          <rPr>
            <b/>
            <sz val="9"/>
            <color indexed="81"/>
            <rFont val="Tahoma"/>
            <family val="2"/>
          </rPr>
          <t>nathalie deplancke:</t>
        </r>
        <r>
          <rPr>
            <sz val="9"/>
            <color indexed="81"/>
            <rFont val="Tahoma"/>
            <family val="2"/>
          </rPr>
          <t xml:space="preserve">
remplir B58</t>
        </r>
      </text>
    </comment>
  </commentList>
</comments>
</file>

<file path=xl/sharedStrings.xml><?xml version="1.0" encoding="utf-8"?>
<sst xmlns="http://schemas.openxmlformats.org/spreadsheetml/2006/main" count="140" uniqueCount="84">
  <si>
    <t>formulaire</t>
  </si>
  <si>
    <t>Fiche individuelle</t>
  </si>
  <si>
    <t>de remboursement de frais arbitrage</t>
  </si>
  <si>
    <t>5 grammes de plumes, des tonnes d'émotions</t>
  </si>
  <si>
    <t xml:space="preserve">faire une feuille par activité — les remboursements se font uniquement sur présentation de facture </t>
  </si>
  <si>
    <t>Bénéficiaire</t>
  </si>
  <si>
    <t>nom, prénom</t>
  </si>
  <si>
    <t>adresse</t>
  </si>
  <si>
    <t>CODE POSTAL</t>
  </si>
  <si>
    <t>VILLE</t>
  </si>
  <si>
    <t>téléphone pro</t>
  </si>
  <si>
    <t>téléphone privé</t>
  </si>
  <si>
    <t>téléphone portable</t>
  </si>
  <si>
    <t>télécopie</t>
  </si>
  <si>
    <t>fonction</t>
  </si>
  <si>
    <t>Arbitre :</t>
  </si>
  <si>
    <t>Juge-Arbitre :</t>
  </si>
  <si>
    <t>Juge-Arbitre Adjoint</t>
  </si>
  <si>
    <t xml:space="preserve">Formateur </t>
  </si>
  <si>
    <t>Stagiaire</t>
  </si>
  <si>
    <t>le</t>
  </si>
  <si>
    <t>de       heures</t>
  </si>
  <si>
    <t>à</t>
  </si>
  <si>
    <t>heures</t>
  </si>
  <si>
    <t>et</t>
  </si>
  <si>
    <t>de              heures</t>
  </si>
  <si>
    <t>Compétition ou stage</t>
  </si>
  <si>
    <t>Nature de la compétition ou du stage :</t>
  </si>
  <si>
    <t>club organisateur :</t>
  </si>
  <si>
    <t>date</t>
  </si>
  <si>
    <t>lieu</t>
  </si>
  <si>
    <t>nom des personnes transportées</t>
  </si>
  <si>
    <t>(hormis le bénéficiaire)</t>
  </si>
  <si>
    <t>un nom par case</t>
  </si>
  <si>
    <t>nombre</t>
  </si>
  <si>
    <t>trajet de</t>
  </si>
  <si>
    <t>distance en km</t>
  </si>
  <si>
    <t xml:space="preserve">base = </t>
  </si>
  <si>
    <t>major/pers  =</t>
  </si>
  <si>
    <t>tarif appliqué</t>
  </si>
  <si>
    <t>sous-total (€ / km)</t>
  </si>
  <si>
    <t>péage  =</t>
  </si>
  <si>
    <t>sous-total</t>
  </si>
  <si>
    <t>Déplacement en train</t>
  </si>
  <si>
    <t>carte d'abonnement</t>
  </si>
  <si>
    <t>oui</t>
  </si>
  <si>
    <t>non</t>
  </si>
  <si>
    <t>(rayer la mention inutile)</t>
  </si>
  <si>
    <t>prix du billet</t>
  </si>
  <si>
    <r>
      <rPr>
        <b/>
        <sz val="14"/>
        <color rgb="FF000000"/>
        <rFont val="Tahoma"/>
        <charset val="1"/>
      </rPr>
      <t xml:space="preserve">Déplacement en avion </t>
    </r>
    <r>
      <rPr>
        <i/>
        <sz val="10"/>
        <color rgb="FF000000"/>
        <rFont val="Tahoma"/>
        <charset val="1"/>
      </rPr>
      <t>(accord préalable à demander impérativement à la Fédération, en indiquant le coût)</t>
    </r>
  </si>
  <si>
    <t>Déplacement en RER, métro, taxi</t>
  </si>
  <si>
    <t xml:space="preserve">nombre </t>
  </si>
  <si>
    <r>
      <rPr>
        <b/>
        <sz val="14"/>
        <color rgb="FF000000"/>
        <rFont val="Tahoma"/>
        <charset val="1"/>
      </rPr>
      <t xml:space="preserve">Hébergement et restauration  - </t>
    </r>
    <r>
      <rPr>
        <b/>
        <sz val="12"/>
        <color rgb="FFDD0806"/>
        <rFont val="Tahoma"/>
        <charset val="1"/>
      </rPr>
      <t>JOINDRE LES FACTURES</t>
    </r>
  </si>
  <si>
    <t>nombre de nuits</t>
  </si>
  <si>
    <t>coût unitaire</t>
  </si>
  <si>
    <t>total</t>
  </si>
  <si>
    <t>petit-déjeuner</t>
  </si>
  <si>
    <t>déjeuner</t>
  </si>
  <si>
    <t>diner</t>
  </si>
  <si>
    <t>Indemnités :</t>
  </si>
  <si>
    <t>Grade :</t>
  </si>
  <si>
    <t>stagiaire</t>
  </si>
  <si>
    <t>€</t>
  </si>
  <si>
    <t>par jour     x</t>
  </si>
  <si>
    <t>jours</t>
  </si>
  <si>
    <t>Formateur :</t>
  </si>
  <si>
    <r>
      <rPr>
        <b/>
        <sz val="14"/>
        <color rgb="FF000000"/>
        <rFont val="Tahoma"/>
        <charset val="1"/>
      </rPr>
      <t xml:space="preserve">Frais annexes </t>
    </r>
    <r>
      <rPr>
        <i/>
        <sz val="10"/>
        <color rgb="FF000000"/>
        <rFont val="Tahoma"/>
        <charset val="1"/>
      </rPr>
      <t>(précisez la nature)</t>
    </r>
  </si>
  <si>
    <t>signature</t>
  </si>
  <si>
    <t xml:space="preserve">Total </t>
  </si>
  <si>
    <t xml:space="preserve">Cette fiche de frais n'est valable que pour les compétitions qui se déroulent en Nouvelle-Aquitaine. En aucun cas, elle ne doit être utilisée pour les compétitions se déroulant dans une autre ligue ou pour une compétition organisée par la Fédération Francaise de Badminton. </t>
  </si>
  <si>
    <t>réservé siège Ligue</t>
  </si>
  <si>
    <t>n° piece</t>
  </si>
  <si>
    <t>Imputation comptable</t>
  </si>
  <si>
    <t>visa</t>
  </si>
  <si>
    <t>contrôle justif</t>
  </si>
  <si>
    <t>bon à payer</t>
  </si>
  <si>
    <t xml:space="preserve">règlé le </t>
  </si>
  <si>
    <t>Responsable</t>
  </si>
  <si>
    <t>Assistant ou Certificateur Arbitre</t>
  </si>
  <si>
    <t>Certificateur Juge Arbitre</t>
  </si>
  <si>
    <t>Statut :</t>
  </si>
  <si>
    <t>Déplacement en voiture (barême au 1er septembre 2011)</t>
  </si>
  <si>
    <t xml:space="preserve"> JOINDRE OBLIGATOIREMENT LA COPIE DE LA CARTE GRISE DU VEHICULE UTILISE/ JOINDRE LES TICKETS DE PEAGE</t>
  </si>
  <si>
    <t>Assistant ou certificateur Arbitre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</si>
</sst>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#\ ##\ ##\ ##\ ##"/>
    <numFmt numFmtId="165" formatCode="#,##0.000&quot; €&quot;"/>
    <numFmt numFmtId="166" formatCode="#,##0.00&quot; €&quot;"/>
    <numFmt numFmtId="167" formatCode="#,##0.00&quot; €&quot;;[Red]\-#,##0.00&quot; €&quot;"/>
    <numFmt numFmtId="168" formatCode="#,##0.00&quot; €&quot;;\-#,##0.00&quot; €&quot;"/>
    <numFmt numFmtId="169" formatCode="_-* #,##0.00&quot; €&quot;_-;\-* #,##0.00&quot; €&quot;_-;_-* \-??&quot; €&quot;_-;_-@"/>
  </numFmts>
  <fonts count="26" x14ac:knownFonts="1">
    <font>
      <sz val="10"/>
      <color rgb="FF000000"/>
      <name val="Verdana"/>
      <charset val="1"/>
    </font>
    <font>
      <sz val="10"/>
      <color rgb="FF000000"/>
      <name val="Tahoma"/>
      <charset val="1"/>
    </font>
    <font>
      <sz val="9"/>
      <color rgb="FFEEEFEE"/>
      <name val="Tahoma"/>
      <charset val="1"/>
    </font>
    <font>
      <b/>
      <sz val="28"/>
      <color rgb="FF000000"/>
      <name val="Tahoma"/>
      <charset val="1"/>
    </font>
    <font>
      <b/>
      <i/>
      <sz val="10"/>
      <color rgb="FFFFFFFF"/>
      <name val="Tahoma"/>
      <charset val="1"/>
    </font>
    <font>
      <i/>
      <sz val="10"/>
      <color rgb="FFDD0806"/>
      <name val="Tahoma"/>
      <charset val="1"/>
    </font>
    <font>
      <b/>
      <sz val="14"/>
      <color rgb="FF000000"/>
      <name val="Tahoma"/>
      <charset val="1"/>
    </font>
    <font>
      <sz val="14"/>
      <color rgb="FF000000"/>
      <name val="Tahoma"/>
      <charset val="1"/>
    </font>
    <font>
      <b/>
      <sz val="10"/>
      <color rgb="FF000000"/>
      <name val="Tahoma"/>
      <charset val="1"/>
    </font>
    <font>
      <b/>
      <sz val="12"/>
      <color rgb="FF000000"/>
      <name val="Tahoma"/>
      <charset val="1"/>
    </font>
    <font>
      <i/>
      <sz val="10"/>
      <color rgb="FF000000"/>
      <name val="Tahoma"/>
      <charset val="1"/>
    </font>
    <font>
      <sz val="12"/>
      <color rgb="FF000000"/>
      <name val="Tahoma"/>
      <charset val="1"/>
    </font>
    <font>
      <b/>
      <sz val="11"/>
      <color rgb="FFDD0806"/>
      <name val="Tahoma"/>
      <charset val="1"/>
    </font>
    <font>
      <b/>
      <sz val="12"/>
      <color rgb="FFDD0806"/>
      <name val="Tahoma"/>
      <charset val="1"/>
    </font>
    <font>
      <sz val="8"/>
      <color rgb="FF000000"/>
      <name val="Tahoma"/>
      <charset val="1"/>
    </font>
    <font>
      <sz val="11"/>
      <color rgb="FF000000"/>
      <name val="Tahoma"/>
      <charset val="1"/>
    </font>
    <font>
      <b/>
      <sz val="9"/>
      <color rgb="FFDD0806"/>
      <name val="Tahoma"/>
      <charset val="1"/>
    </font>
    <font>
      <sz val="9"/>
      <color rgb="FF000000"/>
      <name val="Tahoma"/>
      <charset val="1"/>
    </font>
    <font>
      <b/>
      <sz val="9"/>
      <color rgb="FF000000"/>
      <name val="Tahoma"/>
      <charset val="1"/>
    </font>
    <font>
      <sz val="8"/>
      <color rgb="FF000000"/>
      <name val="Tahoma"/>
      <family val="2"/>
    </font>
    <font>
      <sz val="10"/>
      <color rgb="FF000000"/>
      <name val="Verdana"/>
      <family val="2"/>
    </font>
    <font>
      <sz val="10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D4"/>
        <bgColor rgb="FF0000FF"/>
      </patternFill>
    </fill>
    <fill>
      <patternFill patternType="solid">
        <fgColor rgb="FF191919"/>
        <bgColor rgb="FF000000"/>
      </patternFill>
    </fill>
    <fill>
      <patternFill patternType="solid">
        <fgColor rgb="FFEEEFEE"/>
        <bgColor rgb="FFF2F2F2"/>
      </patternFill>
    </fill>
    <fill>
      <patternFill patternType="solid">
        <fgColor rgb="FFFFFF99"/>
        <bgColor rgb="FFF2F2F2"/>
      </patternFill>
    </fill>
    <fill>
      <patternFill patternType="solid">
        <fgColor rgb="FFF2F2F2"/>
        <bgColor rgb="FFEEEFEE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left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" fontId="1" fillId="0" borderId="0" xfId="0" applyNumberFormat="1" applyFont="1" applyAlignment="1">
      <alignment horizontal="left" vertical="center"/>
    </xf>
    <xf numFmtId="16" fontId="1" fillId="4" borderId="9" xfId="0" applyNumberFormat="1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66" fontId="1" fillId="4" borderId="8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66" fontId="8" fillId="4" borderId="8" xfId="0" applyNumberFormat="1" applyFont="1" applyFill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6" fontId="1" fillId="0" borderId="9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169" fontId="6" fillId="5" borderId="17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right" vertical="center"/>
    </xf>
    <xf numFmtId="166" fontId="1" fillId="0" borderId="8" xfId="0" applyNumberFormat="1" applyFont="1" applyBorder="1" applyAlignment="1">
      <alignment horizontal="right" vertical="center"/>
    </xf>
    <xf numFmtId="166" fontId="11" fillId="5" borderId="13" xfId="0" applyNumberFormat="1" applyFont="1" applyFill="1" applyBorder="1" applyAlignment="1">
      <alignment horizontal="right" vertical="center"/>
    </xf>
    <xf numFmtId="0" fontId="14" fillId="6" borderId="6" xfId="0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6" fontId="1" fillId="4" borderId="9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F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9191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47520</xdr:colOff>
      <xdr:row>0</xdr:row>
      <xdr:rowOff>85680</xdr:rowOff>
    </xdr:from>
    <xdr:to>
      <xdr:col>12</xdr:col>
      <xdr:colOff>1009080</xdr:colOff>
      <xdr:row>1</xdr:row>
      <xdr:rowOff>324000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93680" y="85680"/>
          <a:ext cx="961560" cy="771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1079500</xdr:colOff>
      <xdr:row>26</xdr:row>
      <xdr:rowOff>38100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1079500</xdr:colOff>
      <xdr:row>26</xdr:row>
      <xdr:rowOff>38100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1079500</xdr:colOff>
      <xdr:row>26</xdr:row>
      <xdr:rowOff>38100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1079500</xdr:colOff>
      <xdr:row>26</xdr:row>
      <xdr:rowOff>38100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1079500</xdr:colOff>
      <xdr:row>26</xdr:row>
      <xdr:rowOff>38100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5" zoomScaleNormal="75" workbookViewId="0">
      <selection activeCell="B58" sqref="B58:C58"/>
    </sheetView>
  </sheetViews>
  <sheetFormatPr baseColWidth="10" defaultColWidth="9.26953125" defaultRowHeight="12.6" x14ac:dyDescent="0.2"/>
  <cols>
    <col min="1" max="1" width="5.54296875" customWidth="1"/>
    <col min="2" max="2" width="2.7265625" customWidth="1"/>
    <col min="3" max="3" width="7.54296875" customWidth="1"/>
    <col min="4" max="4" width="27.7265625" customWidth="1"/>
    <col min="5" max="5" width="15.81640625" customWidth="1"/>
    <col min="6" max="6" width="4.54296875" customWidth="1"/>
    <col min="7" max="7" width="15.81640625" customWidth="1"/>
    <col min="8" max="8" width="4.36328125" customWidth="1"/>
    <col min="9" max="9" width="15.81640625" customWidth="1"/>
    <col min="10" max="10" width="4.1796875" customWidth="1"/>
    <col min="11" max="11" width="15.81640625" customWidth="1"/>
    <col min="12" max="12" width="4.36328125" customWidth="1"/>
    <col min="13" max="13" width="15.81640625" customWidth="1"/>
    <col min="14" max="14" width="4.54296875" customWidth="1"/>
    <col min="15" max="26" width="10" customWidth="1"/>
    <col min="27" max="1025" width="14.36328125" customWidth="1"/>
  </cols>
  <sheetData>
    <row r="1" spans="1:26" ht="42" customHeight="1" x14ac:dyDescent="0.2">
      <c r="A1" s="92"/>
      <c r="B1" s="93" t="s">
        <v>0</v>
      </c>
      <c r="C1" s="1"/>
      <c r="D1" s="2" t="s">
        <v>1</v>
      </c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2" customHeight="1" x14ac:dyDescent="0.2">
      <c r="A2" s="92"/>
      <c r="B2" s="93"/>
      <c r="C2" s="4"/>
      <c r="D2" s="5" t="s">
        <v>2</v>
      </c>
      <c r="E2" s="5"/>
      <c r="F2" s="5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5">
      <c r="A3" s="6"/>
      <c r="B3" s="6"/>
      <c r="C3" s="7"/>
      <c r="D3" s="7"/>
      <c r="E3" s="7"/>
      <c r="F3" s="7"/>
      <c r="G3" s="94" t="s">
        <v>3</v>
      </c>
      <c r="H3" s="94"/>
      <c r="I3" s="94"/>
      <c r="J3" s="94"/>
      <c r="K3" s="94"/>
      <c r="L3" s="94"/>
      <c r="M3" s="94"/>
      <c r="N3" s="9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.75" customHeight="1" x14ac:dyDescent="0.25">
      <c r="A4" s="6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x14ac:dyDescent="0.25">
      <c r="A5" s="6"/>
      <c r="B5" s="6"/>
      <c r="C5" s="8"/>
      <c r="D5" s="8"/>
      <c r="E5" s="95" t="s">
        <v>4</v>
      </c>
      <c r="F5" s="95"/>
      <c r="G5" s="95"/>
      <c r="H5" s="95"/>
      <c r="I5" s="95"/>
      <c r="J5" s="95"/>
      <c r="K5" s="95"/>
      <c r="L5" s="95"/>
      <c r="M5" s="95"/>
      <c r="N5" s="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2">
      <c r="A6" s="6"/>
      <c r="B6" s="10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9.75" customHeight="1" x14ac:dyDescent="0.2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 x14ac:dyDescent="0.25">
      <c r="A8" s="6"/>
      <c r="B8" s="13"/>
      <c r="C8" s="14" t="s">
        <v>6</v>
      </c>
      <c r="D8" s="14"/>
      <c r="E8" s="96"/>
      <c r="F8" s="96"/>
      <c r="G8" s="96"/>
      <c r="H8" s="96"/>
      <c r="I8" s="96"/>
      <c r="J8" s="96"/>
      <c r="K8" s="96"/>
      <c r="L8" s="96"/>
      <c r="M8" s="96"/>
      <c r="N8" s="1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 x14ac:dyDescent="0.25">
      <c r="A9" s="6"/>
      <c r="B9" s="13"/>
      <c r="C9" s="16" t="s">
        <v>7</v>
      </c>
      <c r="D9" s="16"/>
      <c r="E9" s="89"/>
      <c r="F9" s="89"/>
      <c r="G9" s="89"/>
      <c r="H9" s="89"/>
      <c r="I9" s="17" t="s">
        <v>8</v>
      </c>
      <c r="J9" s="18"/>
      <c r="K9" s="18"/>
      <c r="L9" s="17" t="s">
        <v>9</v>
      </c>
      <c r="M9" s="18"/>
      <c r="N9" s="1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25">
      <c r="A10" s="6"/>
      <c r="B10" s="13"/>
      <c r="C10" s="16" t="s">
        <v>10</v>
      </c>
      <c r="D10" s="16"/>
      <c r="E10" s="20"/>
      <c r="F10" s="20"/>
      <c r="G10" s="21" t="s">
        <v>11</v>
      </c>
      <c r="H10" s="21"/>
      <c r="I10" s="20"/>
      <c r="J10" s="22"/>
      <c r="K10" s="23"/>
      <c r="L10" s="23"/>
      <c r="M10" s="23"/>
      <c r="N10" s="1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2">
      <c r="A11" s="6"/>
      <c r="B11" s="6"/>
      <c r="C11" s="16" t="s">
        <v>12</v>
      </c>
      <c r="D11" s="16"/>
      <c r="E11" s="20"/>
      <c r="F11" s="24"/>
      <c r="G11" s="21" t="s">
        <v>13</v>
      </c>
      <c r="H11" s="21"/>
      <c r="I11" s="20"/>
      <c r="J11" s="24"/>
      <c r="K11" s="16"/>
      <c r="L11" s="16"/>
      <c r="M11" s="16"/>
      <c r="N11" s="1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25">
      <c r="A12" s="6"/>
      <c r="B12" s="13"/>
      <c r="C12" s="16" t="s">
        <v>14</v>
      </c>
      <c r="D12" s="16"/>
      <c r="E12" s="25" t="s">
        <v>15</v>
      </c>
      <c r="F12" s="26"/>
      <c r="G12" s="27" t="s">
        <v>16</v>
      </c>
      <c r="H12" s="26"/>
      <c r="I12" s="27" t="s">
        <v>17</v>
      </c>
      <c r="J12" s="26"/>
      <c r="K12" s="27" t="s">
        <v>18</v>
      </c>
      <c r="L12" s="26"/>
      <c r="M12" s="27" t="s">
        <v>19</v>
      </c>
      <c r="N12" s="2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25">
      <c r="A13" s="6"/>
      <c r="B13" s="13"/>
      <c r="C13" s="16" t="s">
        <v>20</v>
      </c>
      <c r="D13" s="28"/>
      <c r="E13" s="21" t="s">
        <v>21</v>
      </c>
      <c r="F13" s="6" t="s">
        <v>22</v>
      </c>
      <c r="G13" s="21" t="s">
        <v>23</v>
      </c>
      <c r="H13" s="16" t="s">
        <v>24</v>
      </c>
      <c r="I13" s="21" t="s">
        <v>25</v>
      </c>
      <c r="J13" s="6" t="s">
        <v>22</v>
      </c>
      <c r="K13" s="21" t="s">
        <v>23</v>
      </c>
      <c r="L13" s="16"/>
      <c r="M13" s="16"/>
      <c r="N13" s="1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25">
      <c r="A14" s="6"/>
      <c r="B14" s="13"/>
      <c r="C14" s="16"/>
      <c r="D14" s="28"/>
      <c r="E14" s="21" t="s">
        <v>21</v>
      </c>
      <c r="F14" s="6" t="s">
        <v>22</v>
      </c>
      <c r="G14" s="21" t="s">
        <v>23</v>
      </c>
      <c r="H14" s="16" t="s">
        <v>24</v>
      </c>
      <c r="I14" s="21" t="s">
        <v>25</v>
      </c>
      <c r="J14" s="6" t="s">
        <v>22</v>
      </c>
      <c r="K14" s="21" t="s">
        <v>23</v>
      </c>
      <c r="L14" s="16"/>
      <c r="M14" s="16"/>
      <c r="N14" s="1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 x14ac:dyDescent="0.25">
      <c r="A15" s="6"/>
      <c r="B15" s="13"/>
      <c r="C15" s="16"/>
      <c r="D15" s="16"/>
      <c r="E15" s="21" t="s">
        <v>21</v>
      </c>
      <c r="F15" s="6" t="s">
        <v>22</v>
      </c>
      <c r="G15" s="21" t="s">
        <v>23</v>
      </c>
      <c r="H15" s="16" t="s">
        <v>24</v>
      </c>
      <c r="I15" s="21" t="s">
        <v>25</v>
      </c>
      <c r="J15" s="6" t="s">
        <v>22</v>
      </c>
      <c r="K15" s="21" t="s">
        <v>23</v>
      </c>
      <c r="L15" s="16"/>
      <c r="M15" s="16"/>
      <c r="N15" s="1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9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2">
      <c r="A17" s="6"/>
      <c r="B17" s="10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25">
      <c r="A19" s="6"/>
      <c r="B19" s="13"/>
      <c r="C19" s="83" t="s">
        <v>27</v>
      </c>
      <c r="D19" s="83"/>
      <c r="E19" s="90"/>
      <c r="F19" s="90"/>
      <c r="G19" s="90"/>
      <c r="H19" s="90"/>
      <c r="I19" s="90"/>
      <c r="J19" s="90"/>
      <c r="K19" s="90"/>
      <c r="L19" s="90"/>
      <c r="M19" s="90"/>
      <c r="N19" s="1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25">
      <c r="A20" s="6"/>
      <c r="B20" s="13"/>
      <c r="C20" s="83" t="s">
        <v>28</v>
      </c>
      <c r="D20" s="83"/>
      <c r="E20" s="91"/>
      <c r="F20" s="91"/>
      <c r="G20" s="91"/>
      <c r="H20" s="91"/>
      <c r="I20" s="91"/>
      <c r="J20" s="91"/>
      <c r="K20" s="91"/>
      <c r="L20" s="91"/>
      <c r="M20" s="91"/>
      <c r="N20" s="1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25">
      <c r="A21" s="6"/>
      <c r="B21" s="13"/>
      <c r="C21" s="83" t="s">
        <v>29</v>
      </c>
      <c r="D21" s="83"/>
      <c r="E21" s="85"/>
      <c r="F21" s="85"/>
      <c r="G21" s="85"/>
      <c r="H21" s="29"/>
      <c r="I21" s="6" t="s">
        <v>30</v>
      </c>
      <c r="J21" s="6"/>
      <c r="K21" s="86"/>
      <c r="L21" s="86"/>
      <c r="M21" s="86"/>
      <c r="N21" s="1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8.5" customHeight="1" thickBot="1" x14ac:dyDescent="0.25">
      <c r="A23" s="6"/>
      <c r="B23" s="10" t="s">
        <v>81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31.05" customHeight="1" x14ac:dyDescent="0.2">
      <c r="A24" s="6"/>
      <c r="B24" s="12"/>
      <c r="C24" s="12"/>
      <c r="D24" s="88" t="s">
        <v>82</v>
      </c>
      <c r="E24" s="88"/>
      <c r="F24" s="88"/>
      <c r="G24" s="88"/>
      <c r="H24" s="88"/>
      <c r="I24" s="88"/>
      <c r="J24" s="88"/>
      <c r="K24" s="88"/>
      <c r="L24" s="88"/>
      <c r="M24" s="69"/>
      <c r="N24" s="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25">
      <c r="A25" s="6"/>
      <c r="B25" s="13"/>
      <c r="C25" s="16" t="s">
        <v>31</v>
      </c>
      <c r="D25" s="16"/>
      <c r="E25" s="30"/>
      <c r="F25" s="30"/>
      <c r="G25" s="30"/>
      <c r="H25" s="30"/>
      <c r="I25" s="30"/>
      <c r="J25" s="30"/>
      <c r="K25" s="30"/>
      <c r="L25" s="30"/>
      <c r="M25" s="31"/>
      <c r="N25" s="3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25">
      <c r="A26" s="6"/>
      <c r="B26" s="13"/>
      <c r="C26" s="33" t="s">
        <v>32</v>
      </c>
      <c r="D26" s="16"/>
      <c r="E26" s="30"/>
      <c r="F26" s="30"/>
      <c r="G26" s="30"/>
      <c r="H26" s="30"/>
      <c r="I26" s="30"/>
      <c r="J26" s="30"/>
      <c r="K26" s="30"/>
      <c r="L26" s="30"/>
      <c r="M26" s="31"/>
      <c r="N26" s="3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25">
      <c r="A27" s="6"/>
      <c r="B27" s="13"/>
      <c r="C27" s="33" t="s">
        <v>33</v>
      </c>
      <c r="D27" s="16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5">
      <c r="A28" s="6"/>
      <c r="B28" s="13"/>
      <c r="C28" s="16" t="s">
        <v>34</v>
      </c>
      <c r="D28" s="16"/>
      <c r="E28" s="34"/>
      <c r="F28" s="34"/>
      <c r="G28" s="16"/>
      <c r="H28" s="16"/>
      <c r="I28" s="16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25">
      <c r="A29" s="6"/>
      <c r="B29" s="13"/>
      <c r="C29" s="16" t="s">
        <v>35</v>
      </c>
      <c r="D29" s="16"/>
      <c r="E29" s="19"/>
      <c r="F29" s="19"/>
      <c r="G29" s="6" t="s">
        <v>22</v>
      </c>
      <c r="H29" s="35"/>
      <c r="I29" s="19"/>
      <c r="J29" s="19"/>
      <c r="K29" s="6" t="s">
        <v>36</v>
      </c>
      <c r="L29" s="6"/>
      <c r="M29" s="36"/>
      <c r="N29" s="3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25">
      <c r="A30" s="6"/>
      <c r="B30" s="13"/>
      <c r="C30" s="21"/>
      <c r="D30" s="21" t="s">
        <v>37</v>
      </c>
      <c r="E30" s="37">
        <v>0.30399999999999999</v>
      </c>
      <c r="F30" s="37"/>
      <c r="G30" s="21" t="s">
        <v>38</v>
      </c>
      <c r="H30" s="21"/>
      <c r="I30" s="38">
        <v>0.1</v>
      </c>
      <c r="J30" s="38"/>
      <c r="K30" s="6" t="s">
        <v>39</v>
      </c>
      <c r="L30" s="6"/>
      <c r="M30" s="37" t="str">
        <f>IF(COUNTA(E25:M27)=0,"_",E30+(I30*E28))</f>
        <v>_</v>
      </c>
      <c r="N30" s="3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25">
      <c r="A31" s="6"/>
      <c r="B31" s="13"/>
      <c r="C31" s="39"/>
      <c r="D31" s="40" t="s">
        <v>40</v>
      </c>
      <c r="E31" s="41">
        <f>IF(COUNTA(E25:M27)=0,M29*E30,M29*M30)</f>
        <v>0</v>
      </c>
      <c r="F31" s="6"/>
      <c r="G31" s="21" t="s">
        <v>41</v>
      </c>
      <c r="H31" s="42"/>
      <c r="I31" s="43">
        <v>0</v>
      </c>
      <c r="J31" s="43"/>
      <c r="K31" s="44" t="s">
        <v>42</v>
      </c>
      <c r="L31" s="44"/>
      <c r="M31" s="78">
        <f>E31+I31</f>
        <v>0</v>
      </c>
      <c r="N31" s="78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9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2">
      <c r="A33" s="6"/>
      <c r="B33" s="10" t="s">
        <v>43</v>
      </c>
      <c r="C33" s="10"/>
      <c r="D33" s="10"/>
      <c r="E33" s="10"/>
      <c r="F33" s="10"/>
      <c r="G33" s="87"/>
      <c r="H33" s="87"/>
      <c r="I33" s="87"/>
      <c r="J33" s="10"/>
      <c r="K33" s="10"/>
      <c r="L33" s="10"/>
      <c r="M33" s="10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9.75" customHeight="1" x14ac:dyDescent="0.2">
      <c r="A34" s="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6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25">
      <c r="A35" s="6"/>
      <c r="B35" s="13"/>
      <c r="C35" s="16" t="s">
        <v>44</v>
      </c>
      <c r="D35" s="16"/>
      <c r="E35" s="45" t="s">
        <v>45</v>
      </c>
      <c r="F35" s="46"/>
      <c r="G35" s="47" t="s">
        <v>46</v>
      </c>
      <c r="H35" s="47"/>
      <c r="I35" s="33" t="s">
        <v>47</v>
      </c>
      <c r="J35" s="33"/>
      <c r="K35" s="14"/>
      <c r="L35" s="14"/>
      <c r="M35" s="14"/>
      <c r="N35" s="1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5">
      <c r="A36" s="6"/>
      <c r="B36" s="13"/>
      <c r="C36" s="16" t="s">
        <v>48</v>
      </c>
      <c r="D36" s="16"/>
      <c r="E36" s="48"/>
      <c r="F36" s="48"/>
      <c r="G36" s="14"/>
      <c r="H36" s="14"/>
      <c r="I36" s="14"/>
      <c r="J36" s="14"/>
      <c r="K36" s="44" t="s">
        <v>42</v>
      </c>
      <c r="L36" s="44"/>
      <c r="M36" s="78">
        <f>E36</f>
        <v>0</v>
      </c>
      <c r="N36" s="7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9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2">
      <c r="A38" s="6"/>
      <c r="B38" s="10" t="s">
        <v>49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9.75" customHeight="1" x14ac:dyDescent="0.2">
      <c r="A39" s="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25">
      <c r="A40" s="6"/>
      <c r="B40" s="13"/>
      <c r="C40" s="16" t="s">
        <v>44</v>
      </c>
      <c r="D40" s="16"/>
      <c r="E40" s="45" t="s">
        <v>45</v>
      </c>
      <c r="F40" s="46"/>
      <c r="G40" s="47" t="s">
        <v>46</v>
      </c>
      <c r="H40" s="47"/>
      <c r="I40" s="33" t="s">
        <v>47</v>
      </c>
      <c r="J40" s="33"/>
      <c r="K40" s="14"/>
      <c r="L40" s="14"/>
      <c r="M40" s="14"/>
      <c r="N40" s="1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5">
      <c r="A41" s="6"/>
      <c r="B41" s="13"/>
      <c r="C41" s="16" t="s">
        <v>48</v>
      </c>
      <c r="D41" s="16"/>
      <c r="E41" s="48"/>
      <c r="F41" s="48"/>
      <c r="G41" s="84"/>
      <c r="H41" s="84"/>
      <c r="I41" s="84"/>
      <c r="J41" s="49"/>
      <c r="K41" s="44" t="s">
        <v>42</v>
      </c>
      <c r="L41" s="44"/>
      <c r="M41" s="78">
        <f>E41</f>
        <v>0</v>
      </c>
      <c r="N41" s="7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9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2">
      <c r="A43" s="6"/>
      <c r="B43" s="10" t="s">
        <v>50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9.75" customHeight="1" x14ac:dyDescent="0.2">
      <c r="A44" s="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6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25">
      <c r="A45" s="6"/>
      <c r="B45" s="13"/>
      <c r="C45" s="16" t="s">
        <v>44</v>
      </c>
      <c r="D45" s="16"/>
      <c r="E45" s="45" t="s">
        <v>45</v>
      </c>
      <c r="F45" s="46"/>
      <c r="G45" s="47" t="s">
        <v>46</v>
      </c>
      <c r="H45" s="47"/>
      <c r="I45" s="33" t="s">
        <v>47</v>
      </c>
      <c r="J45" s="33"/>
      <c r="K45" s="14"/>
      <c r="L45" s="14"/>
      <c r="M45" s="14"/>
      <c r="N45" s="1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25">
      <c r="A46" s="6"/>
      <c r="B46" s="13"/>
      <c r="C46" s="16" t="s">
        <v>48</v>
      </c>
      <c r="D46" s="16"/>
      <c r="E46" s="48"/>
      <c r="F46" s="48"/>
      <c r="G46" s="21" t="s">
        <v>51</v>
      </c>
      <c r="H46" s="21"/>
      <c r="I46" s="14"/>
      <c r="J46" s="14"/>
      <c r="K46" s="44" t="s">
        <v>42</v>
      </c>
      <c r="L46" s="44"/>
      <c r="M46" s="78">
        <f>E46+I46</f>
        <v>0</v>
      </c>
      <c r="N46" s="7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2">
      <c r="A48" s="6"/>
      <c r="B48" s="10" t="s">
        <v>52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9.75" customHeight="1" x14ac:dyDescent="0.2">
      <c r="A49" s="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6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25">
      <c r="A50" s="6"/>
      <c r="B50" s="13"/>
      <c r="C50" s="83" t="s">
        <v>53</v>
      </c>
      <c r="D50" s="83"/>
      <c r="E50" s="27"/>
      <c r="F50" s="16"/>
      <c r="G50" s="6" t="s">
        <v>54</v>
      </c>
      <c r="H50" s="6"/>
      <c r="I50" s="50"/>
      <c r="J50" s="51"/>
      <c r="K50" s="6" t="s">
        <v>55</v>
      </c>
      <c r="L50" s="6"/>
      <c r="M50" s="80">
        <f>E50*I50</f>
        <v>0</v>
      </c>
      <c r="N50" s="80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25">
      <c r="A51" s="6"/>
      <c r="B51" s="13"/>
      <c r="C51" s="83" t="s">
        <v>56</v>
      </c>
      <c r="D51" s="83"/>
      <c r="E51" s="27"/>
      <c r="F51" s="16"/>
      <c r="G51" s="6" t="s">
        <v>54</v>
      </c>
      <c r="H51" s="6"/>
      <c r="I51" s="50"/>
      <c r="J51" s="51"/>
      <c r="K51" s="6" t="s">
        <v>55</v>
      </c>
      <c r="L51" s="6"/>
      <c r="M51" s="80">
        <f>E51*I51</f>
        <v>0</v>
      </c>
      <c r="N51" s="80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 x14ac:dyDescent="0.25">
      <c r="A52" s="6"/>
      <c r="B52" s="13"/>
      <c r="C52" s="83" t="s">
        <v>57</v>
      </c>
      <c r="D52" s="83"/>
      <c r="E52" s="27"/>
      <c r="F52" s="16"/>
      <c r="G52" s="6" t="s">
        <v>54</v>
      </c>
      <c r="H52" s="6"/>
      <c r="I52" s="50"/>
      <c r="J52" s="51"/>
      <c r="K52" s="6" t="s">
        <v>55</v>
      </c>
      <c r="L52" s="6"/>
      <c r="M52" s="80">
        <f>E52*I52</f>
        <v>0</v>
      </c>
      <c r="N52" s="80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25">
      <c r="A53" s="6"/>
      <c r="B53" s="13"/>
      <c r="C53" s="83" t="s">
        <v>58</v>
      </c>
      <c r="D53" s="83"/>
      <c r="E53" s="27"/>
      <c r="F53" s="16"/>
      <c r="G53" s="6" t="s">
        <v>54</v>
      </c>
      <c r="H53" s="6"/>
      <c r="I53" s="50"/>
      <c r="J53" s="51"/>
      <c r="K53" s="6" t="s">
        <v>55</v>
      </c>
      <c r="L53" s="6"/>
      <c r="M53" s="80">
        <f>E53*I53</f>
        <v>0</v>
      </c>
      <c r="N53" s="8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25">
      <c r="A54" s="6"/>
      <c r="B54" s="13"/>
      <c r="C54" s="16"/>
      <c r="D54" s="16"/>
      <c r="E54" s="52"/>
      <c r="F54" s="52"/>
      <c r="G54" s="52"/>
      <c r="H54" s="52"/>
      <c r="I54" s="52"/>
      <c r="J54" s="52"/>
      <c r="K54" s="44" t="s">
        <v>42</v>
      </c>
      <c r="L54" s="44"/>
      <c r="M54" s="78">
        <f>SUM(M50:M53)</f>
        <v>0</v>
      </c>
      <c r="N54" s="7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customHeight="1" x14ac:dyDescent="0.3">
      <c r="A55" s="6"/>
      <c r="B55" s="53" t="s">
        <v>59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2">
      <c r="A56" s="6" t="s">
        <v>60</v>
      </c>
      <c r="B56" s="79" t="s">
        <v>61</v>
      </c>
      <c r="C56" s="79"/>
      <c r="D56" s="16" t="s">
        <v>15</v>
      </c>
      <c r="E56" s="3">
        <f>IF(B56="Fédéral",35,IF(B56="Ligue certifié",30,IF(B56="Ligue accrédité",25,0)))</f>
        <v>0</v>
      </c>
      <c r="F56" s="3" t="s">
        <v>62</v>
      </c>
      <c r="G56" s="3" t="s">
        <v>63</v>
      </c>
      <c r="H56" s="6"/>
      <c r="I56" s="3" t="s">
        <v>64</v>
      </c>
      <c r="J56" s="54"/>
      <c r="K56" s="6" t="s">
        <v>55</v>
      </c>
      <c r="L56" s="6"/>
      <c r="M56" s="80">
        <f>E56*H56</f>
        <v>0</v>
      </c>
      <c r="N56" s="80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2">
      <c r="A57" s="6" t="s">
        <v>60</v>
      </c>
      <c r="B57" s="79" t="s">
        <v>61</v>
      </c>
      <c r="C57" s="79"/>
      <c r="D57" s="16" t="s">
        <v>16</v>
      </c>
      <c r="E57" s="3">
        <f>IF(B57="Fédéral",60,IF(B57="Ligue certifié",50,IF(B57="Ligue accrédité",40,0)))</f>
        <v>0</v>
      </c>
      <c r="F57" s="3" t="s">
        <v>62</v>
      </c>
      <c r="G57" s="3" t="s">
        <v>63</v>
      </c>
      <c r="H57" s="6"/>
      <c r="I57" s="3" t="s">
        <v>64</v>
      </c>
      <c r="J57" s="54"/>
      <c r="K57" s="6" t="s">
        <v>55</v>
      </c>
      <c r="L57" s="6"/>
      <c r="M57" s="80">
        <f>E57*H57</f>
        <v>0</v>
      </c>
      <c r="N57" s="80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3" customHeight="1" x14ac:dyDescent="0.2">
      <c r="A58" s="68" t="s">
        <v>80</v>
      </c>
      <c r="B58" s="81" t="s">
        <v>79</v>
      </c>
      <c r="C58" s="82"/>
      <c r="D58" s="16" t="s">
        <v>65</v>
      </c>
      <c r="E58" s="3">
        <f>IF(B58="Responsable",60,IF(B58="Assistant ou Certificateur Arbitre",45,IF(B58="Certificateur Juge Arbitre",20,0)))</f>
        <v>20</v>
      </c>
      <c r="F58" s="3" t="s">
        <v>62</v>
      </c>
      <c r="G58" s="3" t="s">
        <v>63</v>
      </c>
      <c r="H58" s="6"/>
      <c r="I58" s="3" t="s">
        <v>64</v>
      </c>
      <c r="J58" s="54"/>
      <c r="K58" s="6" t="s">
        <v>55</v>
      </c>
      <c r="L58" s="6"/>
      <c r="M58" s="80">
        <f>E58*H58</f>
        <v>0</v>
      </c>
      <c r="N58" s="80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 x14ac:dyDescent="0.2">
      <c r="A59" s="6"/>
      <c r="B59" s="3"/>
      <c r="C59" s="55"/>
      <c r="D59" s="56"/>
      <c r="E59" s="56"/>
      <c r="F59" s="56"/>
      <c r="G59" s="56"/>
      <c r="H59" s="56"/>
      <c r="I59" s="56"/>
      <c r="J59" s="56"/>
      <c r="K59" s="44" t="s">
        <v>42</v>
      </c>
      <c r="L59" s="44"/>
      <c r="M59" s="78">
        <f>SUM(M56:M58)</f>
        <v>0</v>
      </c>
      <c r="N59" s="7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9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2">
      <c r="A61" s="6"/>
      <c r="B61" s="10" t="s">
        <v>66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9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25">
      <c r="A63" s="6"/>
      <c r="B63" s="13"/>
      <c r="C63" s="16">
        <v>1</v>
      </c>
      <c r="D63" s="57"/>
      <c r="E63" s="57"/>
      <c r="F63" s="57"/>
      <c r="G63" s="57"/>
      <c r="H63" s="57"/>
      <c r="I63" s="57"/>
      <c r="J63" s="57"/>
      <c r="K63" s="57"/>
      <c r="L63" s="57"/>
      <c r="M63" s="76"/>
      <c r="N63" s="76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25">
      <c r="A64" s="6"/>
      <c r="B64" s="13"/>
      <c r="C64" s="16">
        <v>2</v>
      </c>
      <c r="D64" s="27"/>
      <c r="E64" s="27"/>
      <c r="F64" s="27"/>
      <c r="G64" s="27"/>
      <c r="H64" s="27"/>
      <c r="I64" s="27"/>
      <c r="J64" s="27"/>
      <c r="K64" s="27"/>
      <c r="L64" s="27"/>
      <c r="M64" s="77"/>
      <c r="N64" s="77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25">
      <c r="A65" s="6"/>
      <c r="B65" s="13"/>
      <c r="C65" s="16"/>
      <c r="D65" s="16"/>
      <c r="E65" s="16"/>
      <c r="F65" s="16"/>
      <c r="G65" s="16"/>
      <c r="H65" s="16"/>
      <c r="I65" s="16"/>
      <c r="J65" s="16"/>
      <c r="K65" s="44" t="s">
        <v>42</v>
      </c>
      <c r="L65" s="44"/>
      <c r="M65" s="78">
        <f>SUM(M63:M64)</f>
        <v>0</v>
      </c>
      <c r="N65" s="78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2">
      <c r="A67" s="58"/>
      <c r="B67" s="58"/>
      <c r="C67" s="58"/>
      <c r="D67" s="59"/>
      <c r="E67" s="58"/>
      <c r="F67" s="58"/>
      <c r="G67" s="59"/>
      <c r="H67" s="59"/>
      <c r="I67" s="59"/>
      <c r="J67" s="59"/>
      <c r="K67" s="56"/>
      <c r="L67" s="56"/>
      <c r="M67" s="70">
        <f>M31+M36+M41+M46+M54+M59+M65</f>
        <v>0</v>
      </c>
      <c r="N67" s="70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31.5" customHeight="1" x14ac:dyDescent="0.2">
      <c r="A68" s="6"/>
      <c r="B68" s="6"/>
      <c r="C68" s="16" t="s">
        <v>29</v>
      </c>
      <c r="D68" s="36"/>
      <c r="E68" s="6" t="s">
        <v>67</v>
      </c>
      <c r="F68" s="6"/>
      <c r="G68" s="36"/>
      <c r="H68" s="36"/>
      <c r="I68" s="36"/>
      <c r="J68" s="36"/>
      <c r="K68" s="60" t="s">
        <v>68</v>
      </c>
      <c r="L68" s="60"/>
      <c r="M68" s="70"/>
      <c r="N68" s="70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9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6" customHeight="1" x14ac:dyDescent="0.2">
      <c r="A70" s="6"/>
      <c r="B70" s="71" t="s">
        <v>69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6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9.75" customHeight="1" x14ac:dyDescent="0.2">
      <c r="A71" s="6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customHeight="1" x14ac:dyDescent="0.2">
      <c r="A72" s="6"/>
      <c r="B72" s="72" t="s">
        <v>70</v>
      </c>
      <c r="C72" s="72"/>
      <c r="D72" s="73" t="s">
        <v>71</v>
      </c>
      <c r="E72" s="73"/>
      <c r="F72" s="63"/>
      <c r="G72" s="74" t="s">
        <v>72</v>
      </c>
      <c r="H72" s="74"/>
      <c r="I72" s="74"/>
      <c r="J72" s="64"/>
      <c r="K72" s="75" t="s">
        <v>73</v>
      </c>
      <c r="L72" s="75"/>
      <c r="M72" s="75"/>
      <c r="N72" s="66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99.75" customHeight="1" x14ac:dyDescent="0.2">
      <c r="A73" s="6"/>
      <c r="B73" s="72"/>
      <c r="C73" s="72"/>
      <c r="D73" s="65"/>
      <c r="E73" s="66"/>
      <c r="F73" s="64"/>
      <c r="G73" s="74"/>
      <c r="H73" s="74"/>
      <c r="I73" s="74"/>
      <c r="J73" s="64"/>
      <c r="K73" s="75"/>
      <c r="L73" s="75"/>
      <c r="M73" s="75"/>
      <c r="N73" s="66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customHeight="1" x14ac:dyDescent="0.2">
      <c r="A74" s="6"/>
      <c r="B74" s="72"/>
      <c r="C74" s="72"/>
      <c r="D74" s="74" t="s">
        <v>74</v>
      </c>
      <c r="E74" s="74"/>
      <c r="F74" s="64"/>
      <c r="G74" s="74" t="s">
        <v>75</v>
      </c>
      <c r="H74" s="74"/>
      <c r="I74" s="74"/>
      <c r="J74" s="64"/>
      <c r="K74" s="75" t="s">
        <v>76</v>
      </c>
      <c r="L74" s="75"/>
      <c r="M74" s="75"/>
      <c r="N74" s="66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90" customHeight="1" x14ac:dyDescent="0.2">
      <c r="A75" s="6"/>
      <c r="B75" s="72"/>
      <c r="C75" s="72"/>
      <c r="D75" s="65"/>
      <c r="E75" s="66"/>
      <c r="F75" s="64"/>
      <c r="G75" s="74"/>
      <c r="H75" s="74"/>
      <c r="I75" s="74"/>
      <c r="J75" s="64"/>
      <c r="K75" s="75"/>
      <c r="L75" s="75"/>
      <c r="M75" s="75"/>
      <c r="N75" s="66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9" customHeight="1" x14ac:dyDescent="0.2"/>
    <row r="77" spans="1:26" ht="12" customHeight="1" x14ac:dyDescent="0.2"/>
    <row r="78" spans="1:26" ht="12" customHeight="1" x14ac:dyDescent="0.2"/>
    <row r="79" spans="1:26" ht="12" customHeight="1" x14ac:dyDescent="0.2"/>
    <row r="80" spans="1:26" ht="12" customHeight="1" x14ac:dyDescent="0.2"/>
    <row r="81" spans="4:4" ht="12" customHeight="1" x14ac:dyDescent="0.2"/>
    <row r="82" spans="4:4" ht="12" customHeight="1" x14ac:dyDescent="0.2"/>
    <row r="83" spans="4:4" ht="12" customHeight="1" x14ac:dyDescent="0.2"/>
    <row r="84" spans="4:4" ht="12" customHeight="1" x14ac:dyDescent="0.2"/>
    <row r="85" spans="4:4" ht="12" customHeight="1" x14ac:dyDescent="0.2"/>
    <row r="86" spans="4:4" ht="12" hidden="1" customHeight="1" x14ac:dyDescent="0.2">
      <c r="D86" s="67" t="s">
        <v>77</v>
      </c>
    </row>
    <row r="87" spans="4:4" ht="12" hidden="1" customHeight="1" x14ac:dyDescent="0.2">
      <c r="D87" t="s">
        <v>78</v>
      </c>
    </row>
    <row r="88" spans="4:4" ht="12" hidden="1" customHeight="1" x14ac:dyDescent="0.2">
      <c r="D88" s="67" t="s">
        <v>79</v>
      </c>
    </row>
    <row r="89" spans="4:4" ht="12" customHeight="1" x14ac:dyDescent="0.2"/>
    <row r="90" spans="4:4" ht="12" hidden="1" customHeight="1" x14ac:dyDescent="0.2">
      <c r="D90" s="67" t="s">
        <v>79</v>
      </c>
    </row>
    <row r="91" spans="4:4" ht="12" hidden="1" customHeight="1" x14ac:dyDescent="0.2">
      <c r="D91" t="s">
        <v>83</v>
      </c>
    </row>
    <row r="92" spans="4:4" ht="12" hidden="1" customHeight="1" x14ac:dyDescent="0.2">
      <c r="D92" s="67" t="s">
        <v>77</v>
      </c>
    </row>
    <row r="93" spans="4:4" ht="12" customHeight="1" x14ac:dyDescent="0.2"/>
    <row r="94" spans="4:4" ht="12" customHeight="1" x14ac:dyDescent="0.2"/>
    <row r="95" spans="4:4" ht="12" customHeight="1" x14ac:dyDescent="0.2"/>
    <row r="96" spans="4:4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52">
    <mergeCell ref="A1:A2"/>
    <mergeCell ref="B1:B2"/>
    <mergeCell ref="G3:N3"/>
    <mergeCell ref="E5:M5"/>
    <mergeCell ref="E8:M8"/>
    <mergeCell ref="E9:H9"/>
    <mergeCell ref="C19:D19"/>
    <mergeCell ref="E19:M19"/>
    <mergeCell ref="C20:D20"/>
    <mergeCell ref="E20:M20"/>
    <mergeCell ref="C21:D21"/>
    <mergeCell ref="E21:G21"/>
    <mergeCell ref="K21:M21"/>
    <mergeCell ref="M31:N31"/>
    <mergeCell ref="G33:I33"/>
    <mergeCell ref="D24:L24"/>
    <mergeCell ref="M36:N36"/>
    <mergeCell ref="G41:I41"/>
    <mergeCell ref="M41:N41"/>
    <mergeCell ref="M46:N46"/>
    <mergeCell ref="C50:D50"/>
    <mergeCell ref="M50:N50"/>
    <mergeCell ref="C51:D51"/>
    <mergeCell ref="M51:N51"/>
    <mergeCell ref="C52:D52"/>
    <mergeCell ref="M52:N52"/>
    <mergeCell ref="C53:D53"/>
    <mergeCell ref="M53:N53"/>
    <mergeCell ref="M63:N63"/>
    <mergeCell ref="M64:N64"/>
    <mergeCell ref="M65:N65"/>
    <mergeCell ref="M54:N54"/>
    <mergeCell ref="B56:C56"/>
    <mergeCell ref="M56:N56"/>
    <mergeCell ref="B57:C57"/>
    <mergeCell ref="M57:N57"/>
    <mergeCell ref="B58:C58"/>
    <mergeCell ref="M58:N58"/>
    <mergeCell ref="M59:N59"/>
    <mergeCell ref="M67:N68"/>
    <mergeCell ref="B70:M70"/>
    <mergeCell ref="B72:C75"/>
    <mergeCell ref="D72:E72"/>
    <mergeCell ref="G72:I72"/>
    <mergeCell ref="K72:M72"/>
    <mergeCell ref="G73:I73"/>
    <mergeCell ref="K73:M73"/>
    <mergeCell ref="D74:E74"/>
    <mergeCell ref="G74:I74"/>
    <mergeCell ref="K74:M74"/>
    <mergeCell ref="G75:I75"/>
    <mergeCell ref="K75:M75"/>
  </mergeCells>
  <dataValidations count="3">
    <dataValidation type="list" allowBlank="1" showInputMessage="1" showErrorMessage="1" prompt=" - " sqref="F12 H12 J12 L12 N12" xr:uid="{00000000-0002-0000-0000-000000000000}">
      <formula1>"oui,non"</formula1>
      <formula2>0</formula2>
    </dataValidation>
    <dataValidation type="list" allowBlank="1" showInputMessage="1" showErrorMessage="1" prompt=" - " sqref="B56:B57" xr:uid="{00000000-0002-0000-0000-000001000000}">
      <formula1>"stagiaire,Ligue accrédité,Ligue certifié,Fédéral"</formula1>
      <formula2>0</formula2>
    </dataValidation>
    <dataValidation type="list" allowBlank="1" showInputMessage="1" showErrorMessage="1" sqref="B58:C58" xr:uid="{1938CA10-CD77-4B98-B34E-81372A14EC73}">
      <formula1>$D$90:$D$92</formula1>
    </dataValidation>
  </dataValidations>
  <pageMargins left="0.7" right="0.7" top="0.75" bottom="0.75" header="0.51180555555555496" footer="0"/>
  <pageSetup firstPageNumber="0" orientation="landscape" horizontalDpi="300" verticalDpi="300" r:id="rId1"/>
  <headerFooter>
    <oddFooter>&amp;L &amp;CFFBA 9-11 avenue Michelet 93583 St Ouen Cedex  /  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philippe siat</dc:creator>
  <dc:description/>
  <cp:lastModifiedBy>jess0</cp:lastModifiedBy>
  <cp:revision>1</cp:revision>
  <dcterms:created xsi:type="dcterms:W3CDTF">2005-01-31T14:18:58Z</dcterms:created>
  <dcterms:modified xsi:type="dcterms:W3CDTF">2022-01-25T14:49:14Z</dcterms:modified>
  <dc:language>fr-FR</dc:language>
</cp:coreProperties>
</file>